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Y:\FD\Steuern\B3 Abt Allgemeine Dienste\32 Informatik\32.07 Internet\Juristische Personen\2023\"/>
    </mc:Choice>
  </mc:AlternateContent>
  <xr:revisionPtr revIDLastSave="0" documentId="13_ncr:1_{8B09B28E-07E5-47DD-A280-906DE0B64D50}" xr6:coauthVersionLast="47" xr6:coauthVersionMax="47" xr10:uidLastSave="{00000000-0000-0000-0000-000000000000}"/>
  <bookViews>
    <workbookView xWindow="41400" yWindow="1335" windowWidth="32925" windowHeight="17700" tabRatio="892" xr2:uid="{00000000-000D-0000-FFFF-FFFF00000000}"/>
  </bookViews>
  <sheets>
    <sheet name="Beteilig.-Abzug" sheetId="14" r:id="rId1"/>
  </sheets>
  <definedNames>
    <definedName name="AnzTageStP2001">#REF!</definedName>
    <definedName name="BerGwSteuerbar">#REF!</definedName>
    <definedName name="_xlnm.Print_Area" localSheetId="0">'Beteilig.-Abzug'!$A$1:$N$42</definedName>
    <definedName name="GesamtGwGJ2001">#REF!</definedName>
    <definedName name="GJ2001AnzTg">#REF!</definedName>
    <definedName name="GJ2001Bis">#REF!</definedName>
    <definedName name="GJ2001Von">#REF!</definedName>
    <definedName name="GwSatzVorSteuern">#REF!</definedName>
    <definedName name="GwVorSteuern">#REF!</definedName>
    <definedName name="HFGWSatz">#REF!</definedName>
    <definedName name="HZWegzug">#REF!</definedName>
    <definedName name="InputGwSatz">#REF!</definedName>
    <definedName name="InputGwVorSteuern">#REF!</definedName>
    <definedName name="RGnachSteuern1">#REF!</definedName>
    <definedName name="RGnachSteuern2">#REF!</definedName>
    <definedName name="Spalte">12</definedName>
    <definedName name="Zeile_1">59</definedName>
    <definedName name="Zeile_2">120</definedName>
    <definedName name="Zusatzspal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4" l="1"/>
  <c r="E25" i="14"/>
  <c r="G25" i="14"/>
  <c r="I25" i="14"/>
  <c r="F36" i="14"/>
  <c r="K8" i="14"/>
  <c r="N8" i="14"/>
  <c r="K9" i="14"/>
  <c r="N9" i="14"/>
  <c r="K10" i="14"/>
  <c r="N10" i="14"/>
  <c r="K11" i="14"/>
  <c r="N11" i="14"/>
  <c r="K12" i="14"/>
  <c r="N12" i="14"/>
  <c r="M13" i="14"/>
  <c r="N13" i="14"/>
  <c r="E26" i="14"/>
  <c r="K26" i="14"/>
  <c r="G26" i="14"/>
  <c r="M26" i="14"/>
  <c r="I26" i="14"/>
  <c r="E27" i="14"/>
  <c r="G27" i="14"/>
  <c r="K27" i="14"/>
  <c r="I27" i="14"/>
  <c r="E28" i="14"/>
  <c r="K28" i="14" s="1"/>
  <c r="I28" i="14"/>
  <c r="E29" i="14"/>
  <c r="G29" i="14"/>
  <c r="M29" i="14"/>
  <c r="I29" i="14"/>
  <c r="A42" i="14"/>
  <c r="L45" i="14"/>
  <c r="K25" i="14"/>
  <c r="M25" i="14"/>
  <c r="K29" i="14"/>
  <c r="M27" i="14"/>
  <c r="G28" i="14"/>
  <c r="K30" i="14" l="1"/>
  <c r="F34" i="14" s="1"/>
  <c r="M28" i="14"/>
  <c r="M30" i="14" s="1"/>
  <c r="L44" i="14" l="1"/>
  <c r="J45" i="14"/>
  <c r="L34" i="14"/>
  <c r="J3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 Hunziker</author>
  </authors>
  <commentList>
    <comment ref="B18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Sind mehr als 5 Beteiligungen zu deklarieren, ist vorzugsweise eine Hilfstabelle zu erstellen (die dann jedes Jahr nur aktuellisiert werden kann). Zu beachten ist, dass , soweit vorhanden, die qualifizierenden Beteiligungen in eine Gruppe mit Bruttoerträgen und eine Gruppe ohne Bruttoerträge zu gliedern ist und demnach gegebenenfalls zwei Überträge in dieses  Formular vorzunehmen sind.
</t>
        </r>
      </text>
    </comment>
  </commentList>
</comments>
</file>

<file path=xl/sharedStrings.xml><?xml version="1.0" encoding="utf-8"?>
<sst xmlns="http://schemas.openxmlformats.org/spreadsheetml/2006/main" count="59" uniqueCount="58">
  <si>
    <r>
      <t>Beteiligung</t>
    </r>
    <r>
      <rPr>
        <sz val="10"/>
        <rFont val="Arial"/>
        <family val="2"/>
      </rPr>
      <t xml:space="preserve">
</t>
    </r>
    <r>
      <rPr>
        <sz val="7"/>
        <rFont val="Arial"/>
        <family val="2"/>
      </rPr>
      <t>im Zeitpunkt des Anfalls des Beteiliungsertrages
oder am Ende der Steuerperiode</t>
    </r>
  </si>
  <si>
    <t>Kanton Uri</t>
  </si>
  <si>
    <t>Gesamter Reingewinn Direkte Bundessteuer</t>
  </si>
  <si>
    <t>Gesamter Reingewinn Staats- und Gemeindesteuern</t>
  </si>
  <si>
    <t>O</t>
  </si>
  <si>
    <r>
      <t xml:space="preserve">Nettoertrag </t>
    </r>
    <r>
      <rPr>
        <sz val="8"/>
        <rFont val="Arial"/>
        <family val="2"/>
      </rPr>
      <t>(Spalte K ./. Spalten L und M)</t>
    </r>
  </si>
  <si>
    <t>Nettoertrag aus Beteiligungen (Feld N6) Fr.</t>
  </si>
  <si>
    <t>Bund</t>
  </si>
  <si>
    <t>Kanton</t>
  </si>
  <si>
    <r>
      <t>Verwaltungsaufwand</t>
    </r>
    <r>
      <rPr>
        <sz val="8"/>
        <rFont val="Arial"/>
        <family val="2"/>
      </rPr>
      <t xml:space="preserve">
(Spalte K x 5%)</t>
    </r>
  </si>
  <si>
    <r>
      <t xml:space="preserve">Massgeblicher Ertrag </t>
    </r>
    <r>
      <rPr>
        <sz val="8"/>
        <rFont val="Arial"/>
        <family val="2"/>
      </rPr>
      <t xml:space="preserve"> (Spalte I ./. Spalte J)</t>
    </r>
  </si>
  <si>
    <r>
      <t>Finanzierungsaufwand</t>
    </r>
    <r>
      <rPr>
        <sz val="8"/>
        <rFont val="Arial"/>
        <family val="2"/>
      </rPr>
      <t xml:space="preserve">
(Feld G8 x Spalte H)</t>
    </r>
  </si>
  <si>
    <r>
      <t>Bruttoertrag</t>
    </r>
    <r>
      <rPr>
        <sz val="7"/>
        <rFont val="Arial"/>
        <family val="2"/>
      </rPr>
      <t xml:space="preserve">
</t>
    </r>
    <r>
      <rPr>
        <sz val="8"/>
        <rFont val="Arial"/>
        <family val="2"/>
      </rPr>
      <t>gemäss Steuererklärung</t>
    </r>
  </si>
  <si>
    <t>Bund bzw. Kanton</t>
  </si>
  <si>
    <t>Total Gewinnsteuerwerte der Beteiligungen</t>
  </si>
  <si>
    <t xml:space="preserve">III. </t>
  </si>
  <si>
    <t>Prozentuale Ermässigung der Gewinnsteuer</t>
  </si>
  <si>
    <t xml:space="preserve">II. </t>
  </si>
  <si>
    <t>Nettoertrag der Beteiligungen</t>
  </si>
  <si>
    <t xml:space="preserve">I. </t>
  </si>
  <si>
    <t>Zusammmensetzung der Beteiligungen und Total der Finanzierungskosten</t>
  </si>
  <si>
    <r>
      <t>Nominalbetrag</t>
    </r>
    <r>
      <rPr>
        <sz val="7"/>
        <rFont val="Arial"/>
        <family val="2"/>
      </rPr>
      <t xml:space="preserve"> gesamtes
Grund- oder Stammkapital</t>
    </r>
  </si>
  <si>
    <t>Zeile</t>
  </si>
  <si>
    <t>Spalte A</t>
  </si>
  <si>
    <t>Spalte I</t>
  </si>
  <si>
    <t>B</t>
  </si>
  <si>
    <t>J</t>
  </si>
  <si>
    <t>K</t>
  </si>
  <si>
    <t>L</t>
  </si>
  <si>
    <t>N</t>
  </si>
  <si>
    <t>Anzahl und Art 
der Titel</t>
  </si>
  <si>
    <r>
      <t>Gewinnsteuerwert</t>
    </r>
    <r>
      <rPr>
        <sz val="10"/>
        <rFont val="Arial"/>
        <family val="2"/>
      </rPr>
      <t xml:space="preserve">
</t>
    </r>
    <r>
      <rPr>
        <sz val="7"/>
        <rFont val="Arial"/>
        <family val="2"/>
      </rPr>
      <t>der Beteiligung am Ende der 
Steuerperiode</t>
    </r>
  </si>
  <si>
    <t>Bezeichnung und Rechtsform des Unternehmens</t>
  </si>
  <si>
    <t>Nominalbetrag
der Beteiligung</t>
  </si>
  <si>
    <t>Beteiligung
in %</t>
  </si>
  <si>
    <t>Verkehrswert 
der Beteiligung</t>
  </si>
  <si>
    <t>in Franken</t>
  </si>
  <si>
    <t>in % der
Aktiven</t>
  </si>
  <si>
    <t>C</t>
  </si>
  <si>
    <t>D</t>
  </si>
  <si>
    <t>E</t>
  </si>
  <si>
    <t>F</t>
  </si>
  <si>
    <t>G</t>
  </si>
  <si>
    <t>H</t>
  </si>
  <si>
    <t>Gewinnsteuerwert der Gesamtaktiven am Ende der Steuerperiode</t>
  </si>
  <si>
    <t>M</t>
  </si>
  <si>
    <t>Gewinn</t>
  </si>
  <si>
    <t>Verlust</t>
  </si>
  <si>
    <t>Nettoertrag aus Beteiligungen</t>
  </si>
  <si>
    <t>Prozentuale Ermässigung =</t>
  </si>
  <si>
    <t>x 100</t>
  </si>
  <si>
    <t>=</t>
  </si>
  <si>
    <t>Gesamter Reingewinn Fr.</t>
  </si>
  <si>
    <t>Total der Finanzierungskosten in der Steuerperiode</t>
  </si>
  <si>
    <t>Angaben über Beteiligungen</t>
  </si>
  <si>
    <r>
      <t>Gesellschaft oder Genossenschaft</t>
    </r>
    <r>
      <rPr>
        <sz val="8"/>
        <rFont val="Arial"/>
        <family val="2"/>
      </rPr>
      <t xml:space="preserve">
an deren Grund- oder Stammkapital die Steuerpflichtige im Zeitpunkt des Anfalls des Beteili- gungsertrages oder am Ende der Steuerperiode (Geschäftsjahr) mit mindestens 10% oder
mit Kapitalanteilen im Verkehrswert von mindestens 1 Millionen Franken beteiligt war.</t>
    </r>
  </si>
  <si>
    <t>Wertberichtigungen im Zusammenhang mit dem Ertrag</t>
  </si>
  <si>
    <t>Steuer- und Geschäftsjahr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</si>
</sst>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00%"/>
    <numFmt numFmtId="165" formatCode="_ * #,##0.000_ ;_ * \-#,##0.000_ ;_ * &quot;-&quot;??_ ;_ @_ "/>
    <numFmt numFmtId="166" formatCode="* #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4"/>
      <name val="Arial"/>
      <family val="2"/>
    </font>
    <font>
      <sz val="14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2"/>
      <color indexed="9"/>
      <name val="Arial"/>
      <family val="2"/>
    </font>
    <font>
      <u/>
      <sz val="10"/>
      <color indexed="12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2" borderId="1" xfId="0" applyFont="1" applyFill="1" applyBorder="1" applyProtection="1">
      <protection hidden="1"/>
    </xf>
    <xf numFmtId="0" fontId="0" fillId="0" borderId="3" xfId="0" applyBorder="1" applyProtection="1">
      <protection hidden="1"/>
    </xf>
    <xf numFmtId="0" fontId="7" fillId="2" borderId="0" xfId="0" applyFont="1" applyFill="1" applyBorder="1" applyAlignment="1" applyProtection="1">
      <alignment horizontal="right"/>
      <protection hidden="1"/>
    </xf>
    <xf numFmtId="41" fontId="0" fillId="2" borderId="4" xfId="0" applyNumberFormat="1" applyFill="1" applyBorder="1" applyAlignment="1" applyProtection="1">
      <protection hidden="1"/>
    </xf>
    <xf numFmtId="0" fontId="6" fillId="2" borderId="0" xfId="0" applyFont="1" applyFill="1" applyProtection="1">
      <protection hidden="1"/>
    </xf>
    <xf numFmtId="0" fontId="0" fillId="0" borderId="5" xfId="0" applyBorder="1" applyProtection="1"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top"/>
      <protection hidden="1"/>
    </xf>
    <xf numFmtId="0" fontId="0" fillId="0" borderId="7" xfId="0" applyBorder="1" applyAlignment="1" applyProtection="1">
      <alignment vertical="top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3" fillId="3" borderId="8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2" fillId="0" borderId="9" xfId="0" applyFont="1" applyBorder="1" applyAlignment="1" applyProtection="1">
      <alignment horizontal="center"/>
      <protection hidden="1"/>
    </xf>
    <xf numFmtId="10" fontId="8" fillId="0" borderId="9" xfId="0" applyNumberFormat="1" applyFont="1" applyFill="1" applyBorder="1" applyProtection="1">
      <protection hidden="1"/>
    </xf>
    <xf numFmtId="165" fontId="8" fillId="0" borderId="9" xfId="0" applyNumberFormat="1" applyFont="1" applyBorder="1" applyProtection="1">
      <protection hidden="1"/>
    </xf>
    <xf numFmtId="0" fontId="2" fillId="0" borderId="10" xfId="0" applyFont="1" applyBorder="1" applyAlignment="1" applyProtection="1">
      <alignment horizontal="center"/>
      <protection hidden="1"/>
    </xf>
    <xf numFmtId="10" fontId="8" fillId="0" borderId="11" xfId="0" applyNumberFormat="1" applyFont="1" applyFill="1" applyBorder="1" applyProtection="1">
      <protection hidden="1"/>
    </xf>
    <xf numFmtId="0" fontId="2" fillId="0" borderId="12" xfId="0" applyFont="1" applyBorder="1" applyAlignment="1" applyProtection="1">
      <alignment horizontal="center"/>
      <protection hidden="1"/>
    </xf>
    <xf numFmtId="165" fontId="8" fillId="0" borderId="13" xfId="0" applyNumberFormat="1" applyFont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2" borderId="14" xfId="0" applyFont="1" applyFill="1" applyBorder="1" applyProtection="1">
      <protection hidden="1"/>
    </xf>
    <xf numFmtId="0" fontId="3" fillId="3" borderId="8" xfId="0" applyFont="1" applyFill="1" applyBorder="1" applyAlignment="1" applyProtection="1">
      <alignment horizontal="left" indent="1"/>
      <protection hidden="1"/>
    </xf>
    <xf numFmtId="0" fontId="3" fillId="3" borderId="7" xfId="0" applyFont="1" applyFill="1" applyBorder="1" applyProtection="1"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3" fontId="0" fillId="0" borderId="1" xfId="0" applyNumberFormat="1" applyBorder="1" applyProtection="1">
      <protection hidden="1"/>
    </xf>
    <xf numFmtId="9" fontId="5" fillId="0" borderId="7" xfId="0" applyNumberFormat="1" applyFont="1" applyBorder="1" applyAlignment="1" applyProtection="1">
      <alignment horizontal="center"/>
      <protection hidden="1"/>
    </xf>
    <xf numFmtId="9" fontId="5" fillId="0" borderId="2" xfId="0" applyNumberFormat="1" applyFont="1" applyBorder="1" applyAlignment="1" applyProtection="1">
      <alignment horizontal="center"/>
      <protection hidden="1"/>
    </xf>
    <xf numFmtId="165" fontId="8" fillId="0" borderId="11" xfId="0" applyNumberFormat="1" applyFont="1" applyBorder="1" applyProtection="1">
      <protection hidden="1"/>
    </xf>
    <xf numFmtId="0" fontId="2" fillId="0" borderId="8" xfId="0" applyFont="1" applyBorder="1" applyAlignment="1" applyProtection="1">
      <alignment horizontal="left" vertical="top" indent="1"/>
      <protection hidden="1"/>
    </xf>
    <xf numFmtId="0" fontId="0" fillId="0" borderId="0" xfId="0" applyFill="1" applyProtection="1">
      <protection hidden="1"/>
    </xf>
    <xf numFmtId="41" fontId="8" fillId="4" borderId="9" xfId="0" applyNumberFormat="1" applyFont="1" applyFill="1" applyBorder="1" applyProtection="1">
      <protection locked="0"/>
    </xf>
    <xf numFmtId="41" fontId="8" fillId="4" borderId="10" xfId="0" applyNumberFormat="1" applyFont="1" applyFill="1" applyBorder="1" applyProtection="1">
      <protection locked="0"/>
    </xf>
    <xf numFmtId="41" fontId="8" fillId="4" borderId="11" xfId="0" applyNumberFormat="1" applyFont="1" applyFill="1" applyBorder="1" applyProtection="1">
      <protection locked="0"/>
    </xf>
    <xf numFmtId="41" fontId="8" fillId="4" borderId="12" xfId="0" applyNumberFormat="1" applyFont="1" applyFill="1" applyBorder="1" applyProtection="1">
      <protection locked="0"/>
    </xf>
    <xf numFmtId="41" fontId="8" fillId="4" borderId="15" xfId="0" applyNumberFormat="1" applyFont="1" applyFill="1" applyBorder="1" applyProtection="1">
      <protection locked="0"/>
    </xf>
    <xf numFmtId="41" fontId="8" fillId="4" borderId="16" xfId="0" applyNumberFormat="1" applyFont="1" applyFill="1" applyBorder="1" applyProtection="1">
      <protection locked="0"/>
    </xf>
    <xf numFmtId="41" fontId="8" fillId="4" borderId="17" xfId="0" applyNumberFormat="1" applyFont="1" applyFill="1" applyBorder="1" applyProtection="1">
      <protection locked="0"/>
    </xf>
    <xf numFmtId="41" fontId="8" fillId="4" borderId="2" xfId="0" applyNumberFormat="1" applyFont="1" applyFill="1" applyBorder="1" applyProtection="1">
      <protection locked="0"/>
    </xf>
    <xf numFmtId="14" fontId="10" fillId="2" borderId="0" xfId="0" applyNumberFormat="1" applyFont="1" applyFill="1" applyAlignment="1" applyProtection="1">
      <alignment horizontal="right"/>
      <protection hidden="1"/>
    </xf>
    <xf numFmtId="14" fontId="10" fillId="0" borderId="1" xfId="0" applyNumberFormat="1" applyFont="1" applyBorder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3" fillId="3" borderId="6" xfId="0" applyFont="1" applyFill="1" applyBorder="1" applyProtection="1">
      <protection hidden="1"/>
    </xf>
    <xf numFmtId="0" fontId="0" fillId="0" borderId="0" xfId="0" applyFill="1" applyAlignment="1" applyProtection="1">
      <protection hidden="1"/>
    </xf>
    <xf numFmtId="0" fontId="8" fillId="2" borderId="0" xfId="0" quotePrefix="1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ill="1" applyBorder="1" applyAlignment="1" applyProtection="1">
      <protection hidden="1"/>
    </xf>
    <xf numFmtId="0" fontId="6" fillId="0" borderId="0" xfId="0" applyFont="1" applyFill="1" applyAlignment="1" applyProtection="1">
      <protection hidden="1"/>
    </xf>
    <xf numFmtId="41" fontId="8" fillId="4" borderId="13" xfId="0" applyNumberFormat="1" applyFont="1" applyFill="1" applyBorder="1" applyProtection="1">
      <protection locked="0"/>
    </xf>
    <xf numFmtId="41" fontId="0" fillId="0" borderId="2" xfId="0" applyNumberFormat="1" applyBorder="1" applyProtection="1">
      <protection hidden="1"/>
    </xf>
    <xf numFmtId="0" fontId="11" fillId="0" borderId="0" xfId="0" applyFont="1" applyFill="1" applyAlignment="1" applyProtection="1">
      <alignment horizontal="right" vertical="center" wrapText="1"/>
      <protection hidden="1"/>
    </xf>
    <xf numFmtId="0" fontId="0" fillId="0" borderId="0" xfId="0" applyFill="1" applyAlignment="1"/>
    <xf numFmtId="0" fontId="0" fillId="0" borderId="1" xfId="0" applyFill="1" applyBorder="1" applyAlignment="1" applyProtection="1">
      <alignment vertical="top"/>
      <protection hidden="1"/>
    </xf>
    <xf numFmtId="166" fontId="0" fillId="0" borderId="14" xfId="0" applyNumberFormat="1" applyFill="1" applyBorder="1" applyAlignment="1" applyProtection="1"/>
    <xf numFmtId="166" fontId="0" fillId="0" borderId="0" xfId="0" applyNumberFormat="1" applyFill="1" applyBorder="1" applyAlignment="1" applyProtection="1"/>
    <xf numFmtId="166" fontId="0" fillId="0" borderId="1" xfId="0" applyNumberFormat="1" applyFill="1" applyBorder="1" applyAlignment="1" applyProtection="1">
      <alignment vertical="top"/>
    </xf>
    <xf numFmtId="164" fontId="0" fillId="2" borderId="0" xfId="0" applyNumberFormat="1" applyFill="1" applyProtection="1">
      <protection hidden="1"/>
    </xf>
    <xf numFmtId="3" fontId="8" fillId="0" borderId="14" xfId="0" applyNumberFormat="1" applyFont="1" applyFill="1" applyBorder="1" applyAlignment="1" applyProtection="1">
      <alignment horizontal="right"/>
      <protection locked="0" hidden="1"/>
    </xf>
    <xf numFmtId="0" fontId="0" fillId="0" borderId="6" xfId="0" applyBorder="1" applyProtection="1">
      <protection hidden="1"/>
    </xf>
    <xf numFmtId="0" fontId="0" fillId="0" borderId="5" xfId="0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0" fillId="2" borderId="4" xfId="0" applyFill="1" applyBorder="1" applyAlignment="1" applyProtection="1">
      <protection locked="0" hidden="1"/>
    </xf>
    <xf numFmtId="0" fontId="9" fillId="5" borderId="0" xfId="0" applyFont="1" applyFill="1" applyAlignment="1">
      <alignment horizontal="right"/>
    </xf>
    <xf numFmtId="0" fontId="14" fillId="5" borderId="0" xfId="0" applyFont="1" applyFill="1" applyAlignment="1">
      <alignment horizontal="right"/>
    </xf>
    <xf numFmtId="0" fontId="3" fillId="0" borderId="8" xfId="0" applyFont="1" applyBorder="1" applyAlignment="1" applyProtection="1">
      <alignment horizontal="left" vertical="top" wrapText="1" indent="1"/>
      <protection hidden="1"/>
    </xf>
    <xf numFmtId="0" fontId="0" fillId="0" borderId="7" xfId="0" applyBorder="1" applyAlignment="1" applyProtection="1">
      <alignment horizontal="left" vertical="top" wrapText="1" indent="1"/>
      <protection hidden="1"/>
    </xf>
    <xf numFmtId="0" fontId="2" fillId="0" borderId="8" xfId="0" applyFont="1" applyBorder="1" applyAlignment="1" applyProtection="1">
      <alignment vertical="top" wrapText="1" shrinkToFit="1"/>
      <protection hidden="1"/>
    </xf>
    <xf numFmtId="0" fontId="2" fillId="0" borderId="7" xfId="0" applyFont="1" applyBorder="1" applyAlignment="1" applyProtection="1">
      <alignment vertical="top" wrapText="1" shrinkToFit="1"/>
      <protection hidden="1"/>
    </xf>
    <xf numFmtId="0" fontId="2" fillId="0" borderId="6" xfId="0" applyFont="1" applyBorder="1" applyAlignment="1" applyProtection="1">
      <alignment horizontal="left" vertical="top" wrapText="1" indent="1"/>
      <protection hidden="1"/>
    </xf>
    <xf numFmtId="0" fontId="0" fillId="0" borderId="6" xfId="0" applyBorder="1" applyAlignment="1" applyProtection="1">
      <alignment horizontal="left" wrapText="1" indent="1"/>
      <protection hidden="1"/>
    </xf>
    <xf numFmtId="0" fontId="0" fillId="0" borderId="7" xfId="0" applyBorder="1" applyAlignment="1" applyProtection="1">
      <alignment horizontal="left" wrapText="1" indent="1"/>
      <protection hidden="1"/>
    </xf>
    <xf numFmtId="0" fontId="0" fillId="0" borderId="6" xfId="0" applyBorder="1" applyAlignment="1" applyProtection="1">
      <alignment horizontal="left" vertical="top" wrapText="1" inden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vertical="center"/>
      <protection hidden="1"/>
    </xf>
    <xf numFmtId="41" fontId="8" fillId="4" borderId="16" xfId="0" applyNumberFormat="1" applyFont="1" applyFill="1" applyBorder="1" applyAlignment="1" applyProtection="1">
      <protection locked="0"/>
    </xf>
    <xf numFmtId="41" fontId="8" fillId="4" borderId="18" xfId="0" applyNumberFormat="1" applyFont="1" applyFill="1" applyBorder="1" applyAlignment="1" applyProtection="1">
      <protection locked="0"/>
    </xf>
    <xf numFmtId="41" fontId="8" fillId="4" borderId="27" xfId="0" applyNumberFormat="1" applyFont="1" applyFill="1" applyBorder="1" applyAlignment="1" applyProtection="1">
      <protection locked="0"/>
    </xf>
    <xf numFmtId="41" fontId="8" fillId="4" borderId="2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hidden="1"/>
    </xf>
    <xf numFmtId="0" fontId="3" fillId="3" borderId="7" xfId="0" applyFont="1" applyFill="1" applyBorder="1" applyAlignment="1" applyProtection="1">
      <protection hidden="1"/>
    </xf>
    <xf numFmtId="41" fontId="8" fillId="4" borderId="15" xfId="0" applyNumberFormat="1" applyFont="1" applyFill="1" applyBorder="1" applyAlignment="1" applyProtection="1">
      <protection locked="0"/>
    </xf>
    <xf numFmtId="41" fontId="8" fillId="4" borderId="22" xfId="0" applyNumberFormat="1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protection hidden="1"/>
    </xf>
    <xf numFmtId="41" fontId="8" fillId="4" borderId="17" xfId="0" applyNumberFormat="1" applyFont="1" applyFill="1" applyBorder="1" applyAlignment="1" applyProtection="1">
      <protection locked="0"/>
    </xf>
    <xf numFmtId="41" fontId="8" fillId="4" borderId="21" xfId="0" applyNumberFormat="1" applyFont="1" applyFill="1" applyBorder="1" applyAlignment="1" applyProtection="1">
      <protection locked="0"/>
    </xf>
    <xf numFmtId="41" fontId="8" fillId="4" borderId="0" xfId="0" applyNumberFormat="1" applyFont="1" applyFill="1" applyBorder="1" applyAlignment="1" applyProtection="1">
      <protection locked="0"/>
    </xf>
    <xf numFmtId="0" fontId="3" fillId="0" borderId="8" xfId="0" applyFont="1" applyBorder="1" applyAlignment="1" applyProtection="1">
      <alignment horizontal="left" vertical="center" wrapText="1" indent="1"/>
      <protection hidden="1"/>
    </xf>
    <xf numFmtId="0" fontId="2" fillId="0" borderId="6" xfId="0" applyFont="1" applyBorder="1" applyAlignment="1" applyProtection="1">
      <alignment horizontal="left" vertical="center" wrapText="1" indent="1"/>
      <protection hidden="1"/>
    </xf>
    <xf numFmtId="0" fontId="0" fillId="0" borderId="6" xfId="0" applyBorder="1" applyAlignment="1" applyProtection="1">
      <alignment horizontal="left" vertical="center" wrapText="1" indent="1"/>
      <protection hidden="1"/>
    </xf>
    <xf numFmtId="0" fontId="0" fillId="0" borderId="7" xfId="0" applyBorder="1" applyAlignment="1" applyProtection="1">
      <alignment horizontal="left" vertical="center" wrapText="1" indent="1"/>
      <protection hidden="1"/>
    </xf>
    <xf numFmtId="0" fontId="5" fillId="0" borderId="7" xfId="0" applyFont="1" applyBorder="1" applyAlignment="1" applyProtection="1">
      <alignment horizontal="left" vertical="center" wrapText="1" indent="1"/>
      <protection hidden="1"/>
    </xf>
    <xf numFmtId="0" fontId="3" fillId="0" borderId="23" xfId="0" applyFont="1" applyBorder="1" applyAlignment="1" applyProtection="1">
      <alignment vertical="center" wrapText="1"/>
      <protection hidden="1"/>
    </xf>
    <xf numFmtId="0" fontId="2" fillId="0" borderId="24" xfId="0" applyFont="1" applyBorder="1" applyAlignment="1" applyProtection="1">
      <alignment vertical="center" wrapText="1"/>
      <protection hidden="1"/>
    </xf>
    <xf numFmtId="0" fontId="2" fillId="0" borderId="25" xfId="0" applyFont="1" applyBorder="1" applyAlignment="1" applyProtection="1">
      <alignment vertical="center" wrapText="1"/>
      <protection hidden="1"/>
    </xf>
    <xf numFmtId="0" fontId="2" fillId="0" borderId="26" xfId="0" applyFont="1" applyBorder="1" applyAlignment="1" applyProtection="1">
      <alignment vertical="center" wrapText="1"/>
      <protection hidden="1"/>
    </xf>
    <xf numFmtId="0" fontId="0" fillId="0" borderId="24" xfId="0" applyBorder="1" applyAlignment="1" applyProtection="1">
      <alignment vertical="center" wrapText="1"/>
      <protection hidden="1"/>
    </xf>
    <xf numFmtId="0" fontId="0" fillId="0" borderId="25" xfId="0" applyBorder="1" applyAlignment="1" applyProtection="1">
      <alignment vertical="center" wrapText="1"/>
      <protection hidden="1"/>
    </xf>
    <xf numFmtId="0" fontId="0" fillId="0" borderId="26" xfId="0" applyBorder="1" applyAlignment="1" applyProtection="1">
      <alignment vertical="center" wrapText="1"/>
      <protection hidden="1"/>
    </xf>
    <xf numFmtId="0" fontId="5" fillId="0" borderId="7" xfId="0" applyFont="1" applyBorder="1" applyAlignment="1" applyProtection="1">
      <protection hidden="1"/>
    </xf>
    <xf numFmtId="0" fontId="4" fillId="0" borderId="3" xfId="0" applyFont="1" applyBorder="1" applyAlignment="1" applyProtection="1">
      <alignment vertical="center" wrapText="1"/>
      <protection hidden="1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41" fontId="8" fillId="0" borderId="19" xfId="0" applyNumberFormat="1" applyFont="1" applyBorder="1" applyAlignment="1" applyProtection="1">
      <protection hidden="1"/>
    </xf>
    <xf numFmtId="41" fontId="8" fillId="0" borderId="20" xfId="0" applyNumberFormat="1" applyFont="1" applyBorder="1" applyAlignment="1" applyProtection="1">
      <protection hidden="1"/>
    </xf>
    <xf numFmtId="41" fontId="8" fillId="0" borderId="16" xfId="0" applyNumberFormat="1" applyFont="1" applyFill="1" applyBorder="1" applyAlignment="1" applyProtection="1">
      <protection locked="0" hidden="1"/>
    </xf>
    <xf numFmtId="41" fontId="8" fillId="0" borderId="18" xfId="0" applyNumberFormat="1" applyFont="1" applyFill="1" applyBorder="1" applyAlignment="1" applyProtection="1">
      <protection locked="0" hidden="1"/>
    </xf>
    <xf numFmtId="41" fontId="8" fillId="0" borderId="23" xfId="0" applyNumberFormat="1" applyFont="1" applyFill="1" applyBorder="1" applyAlignment="1" applyProtection="1">
      <protection locked="0" hidden="1"/>
    </xf>
    <xf numFmtId="41" fontId="8" fillId="0" borderId="24" xfId="0" applyNumberFormat="1" applyFont="1" applyFill="1" applyBorder="1" applyAlignment="1" applyProtection="1">
      <protection locked="0" hidden="1"/>
    </xf>
    <xf numFmtId="41" fontId="8" fillId="0" borderId="16" xfId="0" applyNumberFormat="1" applyFont="1" applyBorder="1" applyAlignment="1" applyProtection="1">
      <protection hidden="1"/>
    </xf>
    <xf numFmtId="0" fontId="0" fillId="0" borderId="18" xfId="0" applyBorder="1" applyAlignment="1"/>
    <xf numFmtId="41" fontId="8" fillId="0" borderId="18" xfId="0" applyNumberFormat="1" applyFont="1" applyBorder="1" applyAlignment="1" applyProtection="1">
      <protection hidden="1"/>
    </xf>
    <xf numFmtId="41" fontId="8" fillId="0" borderId="23" xfId="0" applyNumberFormat="1" applyFont="1" applyBorder="1" applyAlignment="1" applyProtection="1">
      <protection hidden="1"/>
    </xf>
    <xf numFmtId="41" fontId="8" fillId="0" borderId="24" xfId="0" applyNumberFormat="1" applyFont="1" applyBorder="1" applyAlignment="1" applyProtection="1">
      <protection hidden="1"/>
    </xf>
    <xf numFmtId="14" fontId="10" fillId="2" borderId="0" xfId="0" applyNumberFormat="1" applyFont="1" applyFill="1" applyAlignment="1" applyProtection="1">
      <alignment horizontal="left"/>
      <protection hidden="1"/>
    </xf>
    <xf numFmtId="0" fontId="10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hidden="1"/>
    </xf>
    <xf numFmtId="0" fontId="3" fillId="0" borderId="8" xfId="0" applyFont="1" applyBorder="1" applyAlignment="1" applyProtection="1">
      <protection hidden="1"/>
    </xf>
    <xf numFmtId="0" fontId="3" fillId="0" borderId="6" xfId="0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7" xfId="0" applyBorder="1" applyAlignment="1" applyProtection="1">
      <protection hidden="1"/>
    </xf>
    <xf numFmtId="41" fontId="8" fillId="0" borderId="17" xfId="0" applyNumberFormat="1" applyFont="1" applyFill="1" applyBorder="1" applyAlignment="1" applyProtection="1">
      <protection locked="0" hidden="1"/>
    </xf>
    <xf numFmtId="41" fontId="8" fillId="0" borderId="21" xfId="0" applyNumberFormat="1" applyFont="1" applyFill="1" applyBorder="1" applyAlignment="1" applyProtection="1">
      <protection locked="0"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vertical="center"/>
    </xf>
    <xf numFmtId="41" fontId="8" fillId="0" borderId="15" xfId="0" applyNumberFormat="1" applyFont="1" applyBorder="1" applyAlignment="1" applyProtection="1">
      <protection hidden="1"/>
    </xf>
    <xf numFmtId="0" fontId="0" fillId="0" borderId="22" xfId="0" applyBorder="1" applyAlignment="1"/>
    <xf numFmtId="3" fontId="8" fillId="2" borderId="0" xfId="0" applyNumberFormat="1" applyFont="1" applyFill="1" applyBorder="1" applyAlignment="1" applyProtection="1">
      <protection hidden="1"/>
    </xf>
    <xf numFmtId="0" fontId="0" fillId="0" borderId="0" xfId="0" applyAlignment="1"/>
    <xf numFmtId="0" fontId="8" fillId="2" borderId="21" xfId="0" applyFont="1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" vertical="center"/>
      <protection hidden="1"/>
    </xf>
    <xf numFmtId="164" fontId="5" fillId="0" borderId="5" xfId="2" applyNumberFormat="1" applyFont="1" applyBorder="1" applyAlignment="1">
      <alignment horizontal="center" vertical="center"/>
    </xf>
    <xf numFmtId="164" fontId="5" fillId="0" borderId="12" xfId="2" applyNumberFormat="1" applyFont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3" fontId="8" fillId="0" borderId="14" xfId="0" applyNumberFormat="1" applyFon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/>
    </xf>
    <xf numFmtId="41" fontId="8" fillId="0" borderId="8" xfId="0" quotePrefix="1" applyNumberFormat="1" applyFont="1" applyBorder="1" applyAlignment="1" applyProtection="1">
      <protection hidden="1"/>
    </xf>
    <xf numFmtId="41" fontId="8" fillId="0" borderId="7" xfId="0" applyNumberFormat="1" applyFont="1" applyBorder="1" applyAlignment="1" applyProtection="1">
      <protection hidden="1"/>
    </xf>
    <xf numFmtId="41" fontId="8" fillId="0" borderId="8" xfId="0" applyNumberFormat="1" applyFont="1" applyBorder="1" applyAlignment="1" applyProtection="1">
      <protection hidden="1"/>
    </xf>
    <xf numFmtId="41" fontId="8" fillId="0" borderId="6" xfId="0" applyNumberFormat="1" applyFont="1" applyBorder="1" applyAlignment="1" applyProtection="1">
      <protection hidden="1"/>
    </xf>
    <xf numFmtId="0" fontId="17" fillId="2" borderId="1" xfId="1" applyFont="1" applyFill="1" applyBorder="1" applyAlignment="1" applyProtection="1">
      <alignment horizontal="right"/>
      <protection hidden="1"/>
    </xf>
    <xf numFmtId="164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16" fillId="0" borderId="0" xfId="1" applyFont="1" applyBorder="1" applyAlignment="1" applyProtection="1"/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2" borderId="0" xfId="0" applyFill="1" applyAlignment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1285875</xdr:colOff>
      <xdr:row>33</xdr:row>
      <xdr:rowOff>152400</xdr:rowOff>
    </xdr:from>
    <xdr:to>
      <xdr:col>3</xdr:col>
      <xdr:colOff>1438275</xdr:colOff>
      <xdr:row>36</xdr:row>
      <xdr:rowOff>104775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2800350" y="6315075"/>
          <a:ext cx="0" cy="323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5">
    <pageSetUpPr fitToPage="1"/>
  </sheetPr>
  <dimension ref="A1:O46"/>
  <sheetViews>
    <sheetView showGridLines="0" tabSelected="1" zoomScaleNormal="100" workbookViewId="0">
      <selection activeCell="B8" sqref="B8"/>
    </sheetView>
  </sheetViews>
  <sheetFormatPr baseColWidth="10" defaultColWidth="0" defaultRowHeight="12.75" zeroHeight="1" x14ac:dyDescent="0.2"/>
  <cols>
    <col min="1" max="1" width="4.7109375" style="2" customWidth="1"/>
    <col min="2" max="2" width="14.140625" style="2" customWidth="1"/>
    <col min="3" max="3" width="4.85546875" style="2" customWidth="1"/>
    <col min="4" max="4" width="18.28515625" style="2" customWidth="1"/>
    <col min="5" max="5" width="13.85546875" style="2" customWidth="1"/>
    <col min="6" max="6" width="5.140625" style="2" customWidth="1"/>
    <col min="7" max="7" width="6.7109375" style="2" customWidth="1"/>
    <col min="8" max="8" width="12.28515625" style="2" customWidth="1"/>
    <col min="9" max="9" width="4.85546875" style="2" customWidth="1"/>
    <col min="10" max="10" width="14.140625" style="2" customWidth="1"/>
    <col min="11" max="11" width="8.85546875" style="2" customWidth="1"/>
    <col min="12" max="12" width="13.5703125" style="2" customWidth="1"/>
    <col min="13" max="13" width="13.7109375" style="2" customWidth="1"/>
    <col min="14" max="14" width="8.140625" style="2" customWidth="1"/>
    <col min="15" max="15" width="1.7109375" style="2" customWidth="1"/>
    <col min="16" max="16384" width="0" style="2" hidden="1"/>
  </cols>
  <sheetData>
    <row r="1" spans="1:15" ht="18" customHeight="1" x14ac:dyDescent="0.25">
      <c r="A1" s="86" t="s">
        <v>54</v>
      </c>
      <c r="B1" s="86"/>
      <c r="C1" s="86"/>
      <c r="D1" s="86"/>
      <c r="E1" s="86"/>
      <c r="F1" s="86"/>
      <c r="G1" s="86"/>
      <c r="H1" s="86"/>
      <c r="I1" s="4"/>
      <c r="J1" s="10"/>
      <c r="K1" s="64"/>
      <c r="L1" s="76" t="s">
        <v>1</v>
      </c>
      <c r="M1" s="76"/>
      <c r="N1" s="76"/>
      <c r="O1" s="1"/>
    </row>
    <row r="2" spans="1:15" ht="15.75" customHeight="1" x14ac:dyDescent="0.25">
      <c r="A2" s="75"/>
      <c r="B2" s="75"/>
      <c r="C2" s="75"/>
      <c r="D2" s="75"/>
      <c r="E2" s="75"/>
      <c r="F2" s="75"/>
      <c r="G2" s="75"/>
      <c r="H2" s="75"/>
      <c r="I2" s="75"/>
      <c r="J2" s="11"/>
      <c r="K2" s="65"/>
      <c r="L2" s="76"/>
      <c r="M2" s="76"/>
      <c r="N2" s="76"/>
      <c r="O2" s="1"/>
    </row>
    <row r="3" spans="1:15" ht="21" customHeight="1" x14ac:dyDescent="0.25">
      <c r="A3" s="12" t="s">
        <v>19</v>
      </c>
      <c r="B3" s="12" t="s">
        <v>20</v>
      </c>
      <c r="C3" s="1"/>
      <c r="D3" s="1"/>
      <c r="E3" s="1"/>
      <c r="F3" s="1"/>
      <c r="G3" s="1"/>
      <c r="H3" s="1"/>
      <c r="I3" s="1"/>
      <c r="J3" s="1"/>
      <c r="K3" s="65"/>
      <c r="L3" s="77" t="s">
        <v>57</v>
      </c>
      <c r="M3" s="77"/>
      <c r="N3" s="77"/>
      <c r="O3" s="1"/>
    </row>
    <row r="4" spans="1:15" ht="4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42"/>
      <c r="L4" s="1"/>
      <c r="M4" s="1"/>
      <c r="N4" s="1"/>
      <c r="O4" s="1"/>
    </row>
    <row r="5" spans="1:15" ht="45.75" customHeight="1" x14ac:dyDescent="0.2">
      <c r="A5" s="13"/>
      <c r="B5" s="87" t="s">
        <v>30</v>
      </c>
      <c r="C5" s="78" t="s">
        <v>55</v>
      </c>
      <c r="D5" s="82"/>
      <c r="E5" s="82"/>
      <c r="F5" s="82"/>
      <c r="G5" s="82"/>
      <c r="H5" s="83"/>
      <c r="I5" s="84"/>
      <c r="J5" s="78" t="s">
        <v>0</v>
      </c>
      <c r="K5" s="85"/>
      <c r="L5" s="79"/>
      <c r="M5" s="78" t="s">
        <v>31</v>
      </c>
      <c r="N5" s="79"/>
      <c r="O5" s="1"/>
    </row>
    <row r="6" spans="1:15" ht="23.25" customHeight="1" x14ac:dyDescent="0.2">
      <c r="A6" s="9"/>
      <c r="B6" s="88"/>
      <c r="C6" s="14" t="s">
        <v>32</v>
      </c>
      <c r="D6" s="15"/>
      <c r="E6" s="15"/>
      <c r="F6" s="15"/>
      <c r="G6" s="16"/>
      <c r="H6" s="80" t="s">
        <v>21</v>
      </c>
      <c r="I6" s="81"/>
      <c r="J6" s="17" t="s">
        <v>33</v>
      </c>
      <c r="K6" s="17" t="s">
        <v>34</v>
      </c>
      <c r="L6" s="17" t="s">
        <v>35</v>
      </c>
      <c r="M6" s="41" t="s">
        <v>36</v>
      </c>
      <c r="N6" s="17" t="s">
        <v>37</v>
      </c>
      <c r="O6" s="1"/>
    </row>
    <row r="7" spans="1:15" ht="14.25" customHeight="1" x14ac:dyDescent="0.2">
      <c r="A7" s="18" t="s">
        <v>22</v>
      </c>
      <c r="B7" s="19" t="s">
        <v>23</v>
      </c>
      <c r="C7" s="97" t="s">
        <v>25</v>
      </c>
      <c r="D7" s="97"/>
      <c r="E7" s="97"/>
      <c r="F7" s="97"/>
      <c r="G7" s="97"/>
      <c r="H7" s="93" t="s">
        <v>38</v>
      </c>
      <c r="I7" s="94"/>
      <c r="J7" s="19" t="s">
        <v>39</v>
      </c>
      <c r="K7" s="18" t="s">
        <v>40</v>
      </c>
      <c r="L7" s="18" t="s">
        <v>41</v>
      </c>
      <c r="M7" s="18" t="s">
        <v>42</v>
      </c>
      <c r="N7" s="19" t="s">
        <v>43</v>
      </c>
      <c r="O7" s="1"/>
    </row>
    <row r="8" spans="1:15" ht="14.25" customHeight="1" x14ac:dyDescent="0.2">
      <c r="A8" s="20">
        <v>1</v>
      </c>
      <c r="B8" s="43"/>
      <c r="C8" s="92"/>
      <c r="D8" s="92"/>
      <c r="E8" s="92"/>
      <c r="F8" s="92"/>
      <c r="G8" s="92"/>
      <c r="H8" s="95"/>
      <c r="I8" s="96"/>
      <c r="J8" s="43"/>
      <c r="K8" s="21" t="str">
        <f>IF(OR(J8=0,H8="",H8=0),"",SUM(J8/H8))</f>
        <v/>
      </c>
      <c r="L8" s="47"/>
      <c r="M8" s="44"/>
      <c r="N8" s="22" t="str">
        <f>IF(M8=0,"",(M8/$M$14)*100)</f>
        <v/>
      </c>
      <c r="O8" s="1"/>
    </row>
    <row r="9" spans="1:15" ht="14.25" customHeight="1" x14ac:dyDescent="0.2">
      <c r="A9" s="23">
        <v>2</v>
      </c>
      <c r="B9" s="44"/>
      <c r="C9" s="91"/>
      <c r="D9" s="91"/>
      <c r="E9" s="91"/>
      <c r="F9" s="91"/>
      <c r="G9" s="91"/>
      <c r="H9" s="89"/>
      <c r="I9" s="90"/>
      <c r="J9" s="45"/>
      <c r="K9" s="24" t="str">
        <f>IF(OR(J9=0,H9="",H9=0),"",SUM(J9/H9))</f>
        <v/>
      </c>
      <c r="L9" s="48"/>
      <c r="M9" s="44"/>
      <c r="N9" s="40" t="str">
        <f>IF(M9=0,"",(M9/$M$14)*100)</f>
        <v/>
      </c>
      <c r="O9" s="1"/>
    </row>
    <row r="10" spans="1:15" ht="14.25" customHeight="1" x14ac:dyDescent="0.2">
      <c r="A10" s="23">
        <v>3</v>
      </c>
      <c r="B10" s="44"/>
      <c r="C10" s="89"/>
      <c r="D10" s="91"/>
      <c r="E10" s="91"/>
      <c r="F10" s="91"/>
      <c r="G10" s="90"/>
      <c r="H10" s="89"/>
      <c r="I10" s="90"/>
      <c r="J10" s="45"/>
      <c r="K10" s="24" t="str">
        <f>IF(OR(J10=0,H10="",H10=0),"",SUM(J10/H10))</f>
        <v/>
      </c>
      <c r="L10" s="48"/>
      <c r="M10" s="44"/>
      <c r="N10" s="40" t="str">
        <f>IF(M10=0,"",(M10/$M$14)*100)</f>
        <v/>
      </c>
      <c r="O10" s="1"/>
    </row>
    <row r="11" spans="1:15" ht="14.25" customHeight="1" x14ac:dyDescent="0.2">
      <c r="A11" s="23">
        <v>4</v>
      </c>
      <c r="B11" s="44"/>
      <c r="C11" s="89"/>
      <c r="D11" s="91"/>
      <c r="E11" s="91"/>
      <c r="F11" s="91"/>
      <c r="G11" s="90"/>
      <c r="H11" s="89"/>
      <c r="I11" s="90"/>
      <c r="J11" s="45"/>
      <c r="K11" s="24" t="str">
        <f>IF(OR(J11=0,H11="",H11=0),"",SUM(J11/H11))</f>
        <v/>
      </c>
      <c r="L11" s="48"/>
      <c r="M11" s="44"/>
      <c r="N11" s="40" t="str">
        <f>IF(M11=0,"",(M11/$M$14)*100)</f>
        <v/>
      </c>
      <c r="O11" s="1"/>
    </row>
    <row r="12" spans="1:15" ht="14.25" customHeight="1" x14ac:dyDescent="0.2">
      <c r="A12" s="25">
        <v>5</v>
      </c>
      <c r="B12" s="62"/>
      <c r="C12" s="98"/>
      <c r="D12" s="100"/>
      <c r="E12" s="100"/>
      <c r="F12" s="100"/>
      <c r="G12" s="99"/>
      <c r="H12" s="98"/>
      <c r="I12" s="99"/>
      <c r="J12" s="46"/>
      <c r="K12" s="24" t="str">
        <f>IF(OR(J12=0,H12="",H12=0),"",SUM(J12/H12))</f>
        <v/>
      </c>
      <c r="L12" s="49"/>
      <c r="M12" s="62"/>
      <c r="N12" s="26" t="str">
        <f>IF(M12=0,"",(M12/$M$14)*100)</f>
        <v/>
      </c>
      <c r="O12" s="1"/>
    </row>
    <row r="13" spans="1:15" ht="14.25" customHeight="1" x14ac:dyDescent="0.2">
      <c r="A13" s="7">
        <v>6</v>
      </c>
      <c r="B13" s="53" t="s">
        <v>14</v>
      </c>
      <c r="C13" s="28"/>
      <c r="D13" s="28"/>
      <c r="E13" s="28"/>
      <c r="F13" s="28"/>
      <c r="G13" s="28"/>
      <c r="H13" s="28"/>
      <c r="I13" s="28"/>
      <c r="J13" s="28"/>
      <c r="K13" s="28"/>
      <c r="L13" s="29"/>
      <c r="M13" s="63" t="str">
        <f>IF(SUM(M8:M12)=0,"",SUM(M8:M12))</f>
        <v/>
      </c>
      <c r="N13" s="40" t="str">
        <f>IF(M13="","",(M13/M14)*100)</f>
        <v/>
      </c>
      <c r="O13" s="1"/>
    </row>
    <row r="14" spans="1:15" ht="14.25" customHeight="1" x14ac:dyDescent="0.2">
      <c r="A14" s="7">
        <v>7</v>
      </c>
      <c r="B14" s="27" t="s">
        <v>44</v>
      </c>
      <c r="C14" s="28"/>
      <c r="D14" s="28"/>
      <c r="E14" s="28"/>
      <c r="F14" s="28"/>
      <c r="G14" s="28"/>
      <c r="H14" s="28"/>
      <c r="I14" s="28"/>
      <c r="J14" s="28"/>
      <c r="K14" s="28"/>
      <c r="L14" s="29"/>
      <c r="M14" s="50"/>
      <c r="N14" s="38">
        <v>1</v>
      </c>
      <c r="O14" s="1"/>
    </row>
    <row r="15" spans="1:15" ht="14.25" customHeight="1" x14ac:dyDescent="0.2">
      <c r="A15" s="7">
        <v>8</v>
      </c>
      <c r="B15" s="27" t="s">
        <v>53</v>
      </c>
      <c r="C15" s="28"/>
      <c r="D15" s="28"/>
      <c r="E15" s="28"/>
      <c r="F15" s="28"/>
      <c r="G15" s="28"/>
      <c r="H15" s="28"/>
      <c r="I15" s="30"/>
      <c r="K15" s="28"/>
      <c r="L15" s="29"/>
      <c r="M15" s="50"/>
      <c r="N15" s="39">
        <v>1</v>
      </c>
      <c r="O15" s="1"/>
    </row>
    <row r="16" spans="1:15" ht="14.25" customHeight="1" x14ac:dyDescent="0.2">
      <c r="A16" s="7">
        <v>9</v>
      </c>
      <c r="B16" s="27" t="s">
        <v>2</v>
      </c>
      <c r="C16" s="28"/>
      <c r="D16" s="28"/>
      <c r="E16" s="28"/>
      <c r="F16" s="28"/>
      <c r="G16" s="28"/>
      <c r="H16" s="28"/>
      <c r="I16" s="28"/>
      <c r="J16" s="72"/>
      <c r="K16" s="28"/>
      <c r="L16" s="29"/>
      <c r="M16" s="50"/>
      <c r="N16" s="39"/>
      <c r="O16" s="1"/>
    </row>
    <row r="17" spans="1:15" ht="14.25" customHeight="1" x14ac:dyDescent="0.2">
      <c r="A17" s="7">
        <v>10</v>
      </c>
      <c r="B17" s="27" t="s">
        <v>3</v>
      </c>
      <c r="C17" s="28"/>
      <c r="D17" s="28"/>
      <c r="E17" s="28"/>
      <c r="F17" s="28"/>
      <c r="G17" s="28"/>
      <c r="H17" s="28"/>
      <c r="I17" s="8"/>
      <c r="K17" s="28"/>
      <c r="L17" s="29"/>
      <c r="M17" s="50"/>
      <c r="N17" s="39"/>
      <c r="O17" s="1"/>
    </row>
    <row r="18" spans="1:15" x14ac:dyDescent="0.2">
      <c r="A18" s="1"/>
      <c r="B18" s="1"/>
      <c r="C18" s="1"/>
      <c r="D18" s="1"/>
      <c r="E18" s="1"/>
      <c r="F18" s="1"/>
      <c r="G18" s="1"/>
      <c r="H18" s="1"/>
      <c r="I18" s="1"/>
      <c r="J18" s="30"/>
      <c r="K18" s="4"/>
      <c r="L18" s="4"/>
      <c r="M18" s="4"/>
      <c r="N18" s="1"/>
      <c r="O18" s="1"/>
    </row>
    <row r="19" spans="1:15" ht="4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4"/>
      <c r="K19" s="4"/>
      <c r="L19" s="4"/>
      <c r="M19" s="4"/>
      <c r="N19" s="1"/>
      <c r="O19" s="1"/>
    </row>
    <row r="20" spans="1:15" ht="15" x14ac:dyDescent="0.25">
      <c r="A20" s="12" t="s">
        <v>17</v>
      </c>
      <c r="B20" s="12" t="s">
        <v>18</v>
      </c>
      <c r="C20" s="1"/>
      <c r="D20" s="1"/>
      <c r="E20" s="1"/>
      <c r="F20" s="1"/>
      <c r="G20" s="1"/>
      <c r="H20" s="1"/>
      <c r="I20" s="1"/>
      <c r="J20" s="4"/>
      <c r="K20" s="4"/>
      <c r="L20" s="4"/>
      <c r="M20" s="4"/>
      <c r="N20" s="1"/>
      <c r="O20" s="1"/>
    </row>
    <row r="21" spans="1:15" ht="4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4"/>
      <c r="K21" s="5"/>
      <c r="L21" s="4"/>
      <c r="M21" s="5"/>
      <c r="N21" s="1"/>
      <c r="O21" s="1"/>
    </row>
    <row r="22" spans="1:15" ht="14.25" customHeight="1" x14ac:dyDescent="0.2">
      <c r="A22" s="73"/>
      <c r="B22" s="106" t="s">
        <v>12</v>
      </c>
      <c r="C22" s="110"/>
      <c r="D22" s="87" t="s">
        <v>56</v>
      </c>
      <c r="E22" s="106" t="s">
        <v>10</v>
      </c>
      <c r="F22" s="115"/>
      <c r="G22" s="106" t="s">
        <v>9</v>
      </c>
      <c r="H22" s="107"/>
      <c r="I22" s="106" t="s">
        <v>11</v>
      </c>
      <c r="J22" s="107"/>
      <c r="K22" s="101" t="s">
        <v>5</v>
      </c>
      <c r="L22" s="102"/>
      <c r="M22" s="103"/>
      <c r="N22" s="104"/>
      <c r="O22" s="1"/>
    </row>
    <row r="23" spans="1:15" ht="18.75" customHeight="1" x14ac:dyDescent="0.2">
      <c r="A23" s="74"/>
      <c r="B23" s="111"/>
      <c r="C23" s="112"/>
      <c r="D23" s="114"/>
      <c r="E23" s="111"/>
      <c r="F23" s="116"/>
      <c r="G23" s="111"/>
      <c r="H23" s="112"/>
      <c r="I23" s="108"/>
      <c r="J23" s="109"/>
      <c r="K23" s="101" t="s">
        <v>46</v>
      </c>
      <c r="L23" s="104"/>
      <c r="M23" s="101" t="s">
        <v>47</v>
      </c>
      <c r="N23" s="105"/>
      <c r="O23" s="1"/>
    </row>
    <row r="24" spans="1:15" ht="14.25" customHeight="1" x14ac:dyDescent="0.2">
      <c r="A24" s="19" t="s">
        <v>22</v>
      </c>
      <c r="B24" s="93" t="s">
        <v>24</v>
      </c>
      <c r="C24" s="94"/>
      <c r="D24" s="19" t="s">
        <v>26</v>
      </c>
      <c r="E24" s="18" t="s">
        <v>27</v>
      </c>
      <c r="F24" s="55"/>
      <c r="G24" s="93" t="s">
        <v>28</v>
      </c>
      <c r="H24" s="113"/>
      <c r="I24" s="93" t="s">
        <v>45</v>
      </c>
      <c r="J24" s="94"/>
      <c r="K24" s="31" t="s">
        <v>29</v>
      </c>
      <c r="L24" s="32"/>
      <c r="M24" s="31" t="s">
        <v>4</v>
      </c>
      <c r="N24" s="32"/>
      <c r="O24" s="1"/>
    </row>
    <row r="25" spans="1:15" ht="14.25" customHeight="1" x14ac:dyDescent="0.2">
      <c r="A25" s="33">
        <v>1</v>
      </c>
      <c r="B25" s="89"/>
      <c r="C25" s="90"/>
      <c r="D25" s="43"/>
      <c r="E25" s="139">
        <f>IF(B25="",0,B25-D25)</f>
        <v>0</v>
      </c>
      <c r="F25" s="140"/>
      <c r="G25" s="121">
        <f>IF(OR(E25&lt;0,E25=""),"",E25*5%)</f>
        <v>0</v>
      </c>
      <c r="H25" s="122"/>
      <c r="I25" s="126" t="str">
        <f>IF(OR(B25&lt;0,B25=0,SUM(M8:M12)=0),"",($M$15*N8)/100)</f>
        <v/>
      </c>
      <c r="J25" s="127"/>
      <c r="K25" s="123" t="str">
        <f>IF(OR(E25-SUM(G25:I25)&lt;1,E25=0),"",E25-SUM(G25:I25))</f>
        <v/>
      </c>
      <c r="L25" s="125"/>
      <c r="M25" s="117">
        <f>IF(OR($E25="",$E25-SUM($G25:$I25)&gt;0),"",$E25-SUM($G25:$I25))</f>
        <v>0</v>
      </c>
      <c r="N25" s="118"/>
      <c r="O25" s="1"/>
    </row>
    <row r="26" spans="1:15" ht="14.25" customHeight="1" x14ac:dyDescent="0.2">
      <c r="A26" s="34">
        <v>2</v>
      </c>
      <c r="B26" s="89"/>
      <c r="C26" s="90"/>
      <c r="D26" s="45"/>
      <c r="E26" s="123">
        <f>IF(B26="",0,B26-D26)</f>
        <v>0</v>
      </c>
      <c r="F26" s="124"/>
      <c r="G26" s="119">
        <f>IF(OR(E26&lt;0,E26=""),"",E26*5%)</f>
        <v>0</v>
      </c>
      <c r="H26" s="120"/>
      <c r="I26" s="123" t="str">
        <f>IF(OR(B26&lt;0,B26=0,SUM(M8:M12)=0),"",($M$15*N9)/100)</f>
        <v/>
      </c>
      <c r="J26" s="125"/>
      <c r="K26" s="123" t="str">
        <f>IF(OR(E26-SUM(G26:I26)&lt;1,E26=0),"",E26-SUM(G26:I26))</f>
        <v/>
      </c>
      <c r="L26" s="125"/>
      <c r="M26" s="117" t="str">
        <f>IF(OR($E26=0,$E26-SUM($G26:$I26)&gt;0),"",$E26-SUM($G26:$I26))</f>
        <v/>
      </c>
      <c r="N26" s="118"/>
      <c r="O26" s="1"/>
    </row>
    <row r="27" spans="1:15" ht="14.25" customHeight="1" x14ac:dyDescent="0.2">
      <c r="A27" s="34">
        <v>3</v>
      </c>
      <c r="B27" s="89"/>
      <c r="C27" s="90"/>
      <c r="D27" s="45"/>
      <c r="E27" s="123">
        <f>IF(B27="",0,B27-D27)</f>
        <v>0</v>
      </c>
      <c r="F27" s="124"/>
      <c r="G27" s="119">
        <f>IF(OR(E27&lt;0,E27=""),"",E27*5%)</f>
        <v>0</v>
      </c>
      <c r="H27" s="120"/>
      <c r="I27" s="123" t="str">
        <f>IF(OR(B27&lt;0,B27=0,SUM(M8:M12)=0),"",($M$15*N10)/100)</f>
        <v/>
      </c>
      <c r="J27" s="125"/>
      <c r="K27" s="123" t="str">
        <f>IF(OR(E27-SUM(G27:I27)&lt;1,E27=0),"",E27-SUM(G27:I27))</f>
        <v/>
      </c>
      <c r="L27" s="125"/>
      <c r="M27" s="117" t="str">
        <f>IF(OR($E27=0,$E27-SUM($G27:$I27)&gt;0),"",$E27-SUM($G27:$I27))</f>
        <v/>
      </c>
      <c r="N27" s="118"/>
      <c r="O27" s="1"/>
    </row>
    <row r="28" spans="1:15" ht="14.25" customHeight="1" x14ac:dyDescent="0.2">
      <c r="A28" s="34">
        <v>4</v>
      </c>
      <c r="B28" s="89"/>
      <c r="C28" s="90"/>
      <c r="D28" s="45"/>
      <c r="E28" s="123">
        <f>IF(B28="",0,B28-D28)</f>
        <v>0</v>
      </c>
      <c r="F28" s="124"/>
      <c r="G28" s="119">
        <f>IF(OR(E28&lt;0,E28=""),"",E28*5%)</f>
        <v>0</v>
      </c>
      <c r="H28" s="120"/>
      <c r="I28" s="123" t="str">
        <f>IF(OR(B28&lt;0,B28=0,SUM(M8:M12)=0),"",($M$15*N11)/100)</f>
        <v/>
      </c>
      <c r="J28" s="125"/>
      <c r="K28" s="123" t="str">
        <f>IF(OR(E28-SUM(G28:I28)&lt;1,E28=0),"",E28-SUM(G28:I28))</f>
        <v/>
      </c>
      <c r="L28" s="125"/>
      <c r="M28" s="117" t="str">
        <f>IF(OR($E28=0,$E28-SUM($G28:$I28)&gt;0),"",$E28-SUM($G28:$I28))</f>
        <v/>
      </c>
      <c r="N28" s="118"/>
      <c r="O28" s="1"/>
    </row>
    <row r="29" spans="1:15" ht="14.25" customHeight="1" x14ac:dyDescent="0.2">
      <c r="A29" s="35">
        <v>5</v>
      </c>
      <c r="B29" s="98"/>
      <c r="C29" s="99"/>
      <c r="D29" s="45"/>
      <c r="E29" s="123">
        <f>IF(B29="",0,B29-D29)</f>
        <v>0</v>
      </c>
      <c r="F29" s="124"/>
      <c r="G29" s="135">
        <f>IF(OR(E29&lt;0,E29=""),"",E29*5%)</f>
        <v>0</v>
      </c>
      <c r="H29" s="136"/>
      <c r="I29" s="123" t="str">
        <f>IF(OR(B29&lt;0,B29=0,SUM(M8:M12)=0),"",($M$15*N12)/100)</f>
        <v/>
      </c>
      <c r="J29" s="125"/>
      <c r="K29" s="123" t="str">
        <f>IF(OR(E29-SUM(G29:I29)&lt;1,E29=0),"",E29-SUM(G29:I29))</f>
        <v/>
      </c>
      <c r="L29" s="125"/>
      <c r="M29" s="117" t="str">
        <f>IF(OR($E29=0,$E29-SUM($G29:$I29)&gt;0),"",$E29-SUM($G29:$I29))</f>
        <v/>
      </c>
      <c r="N29" s="118"/>
      <c r="O29" s="1"/>
    </row>
    <row r="30" spans="1:15" ht="14.25" customHeight="1" x14ac:dyDescent="0.2">
      <c r="A30" s="36">
        <v>6</v>
      </c>
      <c r="B30" s="131" t="s">
        <v>48</v>
      </c>
      <c r="C30" s="132"/>
      <c r="D30" s="133"/>
      <c r="E30" s="133"/>
      <c r="F30" s="133"/>
      <c r="G30" s="133"/>
      <c r="H30" s="133"/>
      <c r="I30" s="133"/>
      <c r="J30" s="134"/>
      <c r="K30" s="152" t="str">
        <f>IF(SUM($K25:$K29)&gt;0,SUM($K25:K$29),"")</f>
        <v/>
      </c>
      <c r="L30" s="153"/>
      <c r="M30" s="150" t="str">
        <f>IF(SUM(M25:M29)=0,"",SUM(M25:M29))</f>
        <v/>
      </c>
      <c r="N30" s="151"/>
      <c r="O30" s="1"/>
    </row>
    <row r="31" spans="1:15" ht="14.25" customHeight="1" x14ac:dyDescent="0.2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x14ac:dyDescent="0.25">
      <c r="A32" s="12" t="s">
        <v>15</v>
      </c>
      <c r="B32" s="12" t="s">
        <v>16</v>
      </c>
      <c r="C32" s="1"/>
      <c r="D32" s="1"/>
      <c r="E32" s="1"/>
      <c r="F32" s="1"/>
      <c r="G32" s="1"/>
      <c r="H32" s="1"/>
      <c r="I32" s="1"/>
      <c r="J32" s="137" t="s">
        <v>7</v>
      </c>
      <c r="K32" s="1"/>
      <c r="L32" s="164" t="s">
        <v>8</v>
      </c>
      <c r="M32" s="1"/>
      <c r="N32" s="1"/>
      <c r="O32" s="1"/>
    </row>
    <row r="33" spans="1:15" ht="6.75" customHeight="1" x14ac:dyDescent="0.2">
      <c r="A33" s="1"/>
      <c r="B33" s="1"/>
      <c r="C33" s="1"/>
      <c r="D33" s="1"/>
      <c r="E33" s="1"/>
      <c r="F33" s="1"/>
      <c r="G33" s="1"/>
      <c r="H33" s="1"/>
      <c r="I33" s="58"/>
      <c r="J33" s="138"/>
      <c r="K33" s="1"/>
      <c r="L33" s="138"/>
      <c r="M33" s="163"/>
      <c r="N33" s="163"/>
      <c r="O33" s="1"/>
    </row>
    <row r="34" spans="1:15" x14ac:dyDescent="0.2">
      <c r="A34" s="3" t="s">
        <v>49</v>
      </c>
      <c r="B34" s="1"/>
      <c r="C34" s="6" t="s">
        <v>6</v>
      </c>
      <c r="D34" s="6"/>
      <c r="E34" s="6"/>
      <c r="F34" s="141" t="str">
        <f>IF(OR(K30&gt;0,K30&lt;&gt;""),K30,0)</f>
        <v/>
      </c>
      <c r="G34" s="142"/>
      <c r="H34" s="57" t="s">
        <v>50</v>
      </c>
      <c r="I34" s="143" t="s">
        <v>51</v>
      </c>
      <c r="J34" s="145" t="e">
        <f>F34/F36</f>
        <v>#VALUE!</v>
      </c>
      <c r="K34" s="1"/>
      <c r="L34" s="145" t="e">
        <f>F34/H36</f>
        <v>#VALUE!</v>
      </c>
      <c r="M34" s="160"/>
      <c r="N34" s="161"/>
      <c r="O34" s="1"/>
    </row>
    <row r="35" spans="1:15" ht="3.75" customHeight="1" x14ac:dyDescent="0.2">
      <c r="A35" s="1"/>
      <c r="B35" s="1"/>
      <c r="C35" s="5"/>
      <c r="D35" s="5"/>
      <c r="E35" s="5"/>
      <c r="F35" s="5"/>
      <c r="G35" s="37"/>
      <c r="H35" s="5"/>
      <c r="I35" s="144"/>
      <c r="J35" s="146"/>
      <c r="K35" s="1"/>
      <c r="L35" s="146"/>
      <c r="M35" s="162"/>
      <c r="N35" s="161"/>
      <c r="O35" s="1"/>
    </row>
    <row r="36" spans="1:15" x14ac:dyDescent="0.2">
      <c r="A36" s="1"/>
      <c r="B36" s="1"/>
      <c r="C36" s="130" t="s">
        <v>52</v>
      </c>
      <c r="D36" s="130"/>
      <c r="E36" s="54" t="s">
        <v>13</v>
      </c>
      <c r="F36" s="148">
        <f>M16</f>
        <v>0</v>
      </c>
      <c r="G36" s="149"/>
      <c r="H36" s="71">
        <f>M17</f>
        <v>0</v>
      </c>
      <c r="I36" s="144"/>
      <c r="J36" s="147"/>
      <c r="K36" s="1"/>
      <c r="L36" s="147"/>
      <c r="M36" s="162"/>
      <c r="N36" s="161"/>
      <c r="O36" s="1"/>
    </row>
    <row r="37" spans="1:1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2"/>
      <c r="O37" s="1"/>
    </row>
    <row r="38" spans="1:15" x14ac:dyDescent="0.2">
      <c r="A38" s="59"/>
      <c r="B38" s="60"/>
      <c r="C38" s="60"/>
      <c r="D38" s="60"/>
      <c r="E38" s="60"/>
      <c r="F38" s="60"/>
      <c r="G38" s="67"/>
      <c r="H38" s="67"/>
      <c r="I38" s="67"/>
      <c r="J38" s="67"/>
      <c r="K38" s="67"/>
      <c r="L38" s="60"/>
      <c r="M38" s="60"/>
      <c r="N38" s="60"/>
      <c r="O38" s="56"/>
    </row>
    <row r="39" spans="1:15" ht="15" x14ac:dyDescent="0.25">
      <c r="A39" s="61"/>
      <c r="B39" s="61"/>
      <c r="C39" s="56"/>
      <c r="D39" s="56"/>
      <c r="E39" s="56"/>
      <c r="F39" s="56"/>
      <c r="G39" s="68"/>
      <c r="H39" s="68"/>
      <c r="I39" s="68"/>
      <c r="J39" s="68"/>
      <c r="K39" s="68"/>
      <c r="L39" s="155"/>
      <c r="M39" s="157"/>
      <c r="N39" s="158"/>
      <c r="O39" s="56"/>
    </row>
    <row r="40" spans="1:15" x14ac:dyDescent="0.2">
      <c r="A40" s="59"/>
      <c r="B40" s="56"/>
      <c r="C40" s="56"/>
      <c r="D40" s="56"/>
      <c r="E40" s="56"/>
      <c r="F40" s="56"/>
      <c r="G40" s="68"/>
      <c r="H40" s="68"/>
      <c r="I40" s="68"/>
      <c r="J40" s="68"/>
      <c r="K40" s="68"/>
      <c r="L40" s="156"/>
      <c r="M40" s="159"/>
      <c r="N40" s="158"/>
      <c r="O40" s="56"/>
    </row>
    <row r="41" spans="1:15" ht="15.75" customHeight="1" x14ac:dyDescent="0.2">
      <c r="A41" s="69"/>
      <c r="B41" s="69"/>
      <c r="C41" s="69"/>
      <c r="D41" s="66"/>
      <c r="E41" s="66"/>
      <c r="F41" s="66"/>
      <c r="G41" s="69"/>
      <c r="H41" s="69"/>
      <c r="I41" s="69"/>
      <c r="J41" s="69"/>
      <c r="K41" s="69"/>
      <c r="L41" s="154"/>
      <c r="M41" s="154"/>
      <c r="N41" s="154"/>
      <c r="O41" s="56"/>
    </row>
    <row r="42" spans="1:15" x14ac:dyDescent="0.2">
      <c r="A42" s="128">
        <f ca="1">TODAY()</f>
        <v>45288</v>
      </c>
      <c r="B42" s="129"/>
      <c r="C42" s="1"/>
      <c r="D42" s="1"/>
      <c r="E42" s="1"/>
      <c r="F42" s="1"/>
      <c r="G42" s="1"/>
      <c r="H42" s="1"/>
      <c r="I42" s="1"/>
      <c r="K42" s="1"/>
      <c r="N42" s="51"/>
      <c r="O42" s="1"/>
    </row>
    <row r="43" spans="1:15" hidden="1" x14ac:dyDescent="0.2">
      <c r="C43" s="1"/>
      <c r="D43" s="1"/>
      <c r="E43" s="1"/>
      <c r="F43" s="1"/>
      <c r="I43" s="1"/>
      <c r="K43" s="1"/>
      <c r="L43" s="70"/>
      <c r="M43" s="1"/>
      <c r="O43" s="1"/>
    </row>
    <row r="44" spans="1:15" hidden="1" x14ac:dyDescent="0.2">
      <c r="A44" s="1"/>
      <c r="B44" s="1"/>
      <c r="C44" s="1"/>
      <c r="D44" s="1"/>
      <c r="E44" s="1"/>
      <c r="F44" s="1"/>
      <c r="I44" s="1"/>
      <c r="J44" s="1"/>
      <c r="K44" s="1"/>
      <c r="L44" s="70" t="e">
        <f>IF(OR(F34="",H36=0,#REF!&lt;&gt;0),0,F34/H36)</f>
        <v>#REF!</v>
      </c>
      <c r="M44" s="1"/>
      <c r="N44" s="1"/>
      <c r="O44" s="1"/>
    </row>
    <row r="45" spans="1:15" hidden="1" x14ac:dyDescent="0.2">
      <c r="A45" s="1"/>
      <c r="B45" s="1"/>
      <c r="C45" s="1"/>
      <c r="D45" s="1"/>
      <c r="E45" s="1"/>
      <c r="F45" s="1"/>
      <c r="I45" s="1"/>
      <c r="J45" s="70">
        <f>IF(OR(F34="",F36=0),0,F34/F36)</f>
        <v>0</v>
      </c>
      <c r="K45" s="1"/>
      <c r="L45" s="70" t="e">
        <f>IF(OR(SUM(M8:M12)&lt;1,#REF!&lt;&gt;0),0,SUM(M8:M12)/M14)</f>
        <v>#REF!</v>
      </c>
      <c r="M45" s="1"/>
      <c r="N45" s="1"/>
      <c r="O45" s="1"/>
    </row>
    <row r="46" spans="1:15" hidden="1" x14ac:dyDescent="0.2">
      <c r="A46" s="1"/>
      <c r="B46" s="1"/>
      <c r="C46" s="1"/>
      <c r="D46" s="1"/>
      <c r="E46" s="1"/>
      <c r="F46" s="1"/>
      <c r="I46" s="1"/>
      <c r="J46" s="1"/>
      <c r="K46" s="1"/>
      <c r="L46" s="1"/>
      <c r="M46" s="1"/>
      <c r="N46" s="1"/>
      <c r="O46" s="1"/>
    </row>
  </sheetData>
  <sheetProtection sheet="1" objects="1" scenarios="1" selectLockedCells="1"/>
  <mergeCells count="81">
    <mergeCell ref="L41:N41"/>
    <mergeCell ref="L39:L40"/>
    <mergeCell ref="M39:N40"/>
    <mergeCell ref="M34:N36"/>
    <mergeCell ref="M33:N33"/>
    <mergeCell ref="L32:L33"/>
    <mergeCell ref="L34:L36"/>
    <mergeCell ref="J34:J36"/>
    <mergeCell ref="F36:G36"/>
    <mergeCell ref="I28:J28"/>
    <mergeCell ref="I29:J29"/>
    <mergeCell ref="M30:N30"/>
    <mergeCell ref="M29:N29"/>
    <mergeCell ref="K30:L30"/>
    <mergeCell ref="M28:N28"/>
    <mergeCell ref="K28:L28"/>
    <mergeCell ref="K29:L29"/>
    <mergeCell ref="B25:C25"/>
    <mergeCell ref="B27:C27"/>
    <mergeCell ref="B26:C26"/>
    <mergeCell ref="A42:B42"/>
    <mergeCell ref="C36:D36"/>
    <mergeCell ref="B28:C28"/>
    <mergeCell ref="B30:J30"/>
    <mergeCell ref="B29:C29"/>
    <mergeCell ref="E28:F28"/>
    <mergeCell ref="E29:F29"/>
    <mergeCell ref="G29:H29"/>
    <mergeCell ref="G28:H28"/>
    <mergeCell ref="J32:J33"/>
    <mergeCell ref="E25:F25"/>
    <mergeCell ref="F34:G34"/>
    <mergeCell ref="I34:I36"/>
    <mergeCell ref="M25:N25"/>
    <mergeCell ref="M27:N27"/>
    <mergeCell ref="G27:H27"/>
    <mergeCell ref="G25:H25"/>
    <mergeCell ref="E27:F27"/>
    <mergeCell ref="E26:F26"/>
    <mergeCell ref="G26:H26"/>
    <mergeCell ref="M26:N26"/>
    <mergeCell ref="K27:L27"/>
    <mergeCell ref="I27:J27"/>
    <mergeCell ref="K26:L26"/>
    <mergeCell ref="K25:L25"/>
    <mergeCell ref="I25:J25"/>
    <mergeCell ref="I26:J26"/>
    <mergeCell ref="I24:J24"/>
    <mergeCell ref="K22:N22"/>
    <mergeCell ref="M23:N23"/>
    <mergeCell ref="I22:J23"/>
    <mergeCell ref="B24:C24"/>
    <mergeCell ref="B22:C23"/>
    <mergeCell ref="G22:H23"/>
    <mergeCell ref="G24:H24"/>
    <mergeCell ref="D22:D23"/>
    <mergeCell ref="E22:F23"/>
    <mergeCell ref="K23:L23"/>
    <mergeCell ref="H7:I7"/>
    <mergeCell ref="H8:I8"/>
    <mergeCell ref="C7:G7"/>
    <mergeCell ref="C11:G11"/>
    <mergeCell ref="H12:I12"/>
    <mergeCell ref="C12:G12"/>
    <mergeCell ref="H11:I11"/>
    <mergeCell ref="A22:A23"/>
    <mergeCell ref="A2:I2"/>
    <mergeCell ref="L1:N1"/>
    <mergeCell ref="L2:N2"/>
    <mergeCell ref="L3:N3"/>
    <mergeCell ref="M5:N5"/>
    <mergeCell ref="H6:I6"/>
    <mergeCell ref="C5:I5"/>
    <mergeCell ref="J5:L5"/>
    <mergeCell ref="A1:H1"/>
    <mergeCell ref="B5:B6"/>
    <mergeCell ref="H9:I9"/>
    <mergeCell ref="C9:G9"/>
    <mergeCell ref="C10:G10"/>
    <mergeCell ref="H10:I10"/>
    <mergeCell ref="C8:G8"/>
  </mergeCells>
  <phoneticPr fontId="12" type="noConversion"/>
  <dataValidations xWindow="758" yWindow="270" count="1">
    <dataValidation allowBlank="1" showInputMessage="1" showErrorMessage="1" prompt="Berechnung erfolgt nach Eingabe der_x000a_Gesamtaktiven in Zeile 7" sqref="N8" xr:uid="{00000000-0002-0000-0000-000000000000}"/>
  </dataValidations>
  <pageMargins left="0.51181102362204722" right="0.39370078740157483" top="0.39370078740157483" bottom="0.31496062992125984" header="0.39370078740157483" footer="0.31496062992125984"/>
  <pageSetup paperSize="9" scale="9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Beteilig.-Abzug</vt:lpstr>
      <vt:lpstr>'Beteilig.-Abzug'!Druckbereich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</dc:creator>
  <cp:lastModifiedBy>Zwyssig Walter</cp:lastModifiedBy>
  <cp:lastPrinted>2018-12-10T10:12:31Z</cp:lastPrinted>
  <dcterms:created xsi:type="dcterms:W3CDTF">1998-07-29T11:23:41Z</dcterms:created>
  <dcterms:modified xsi:type="dcterms:W3CDTF">2023-12-28T10:00:32Z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2071085072</vt:i4>
  </property>
  <property fmtid="{D5CDD505-2E9C-101B-9397-08002B2CF9AE}" pid="3" name="_EmailSubject">
    <vt:lpwstr>Wappen-Ausdruck</vt:lpwstr>
  </property>
  <property fmtid="{D5CDD505-2E9C-101B-9397-08002B2CF9AE}" pid="4" name="_AuthorEmail">
    <vt:lpwstr>daniel.widmer@ag.ch</vt:lpwstr>
  </property>
  <property fmtid="{D5CDD505-2E9C-101B-9397-08002B2CF9AE}" pid="5" name="_AuthorEmailDisplayName">
    <vt:lpwstr>Widmer Daniel  FDKSTA</vt:lpwstr>
  </property>
  <property fmtid="{D5CDD505-2E9C-101B-9397-08002B2CF9AE}" pid="6" name="_ReviewingToolsShownOnce">
    <vt:lpwstr/>
  </property>
</Properties>
</file>