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8915" windowHeight="11820"/>
  </bookViews>
  <sheets>
    <sheet name="Haus A" sheetId="1" r:id="rId1"/>
  </sheets>
  <definedNames>
    <definedName name="_xlnm.Print_Area" localSheetId="0">'Haus A'!$A$1:$Z$87</definedName>
  </definedNames>
  <calcPr calcId="145621"/>
</workbook>
</file>

<file path=xl/calcChain.xml><?xml version="1.0" encoding="utf-8"?>
<calcChain xmlns="http://schemas.openxmlformats.org/spreadsheetml/2006/main">
  <c r="R6" i="1" l="1"/>
  <c r="O82" i="1" l="1"/>
  <c r="N82" i="1"/>
  <c r="S4" i="1"/>
  <c r="R5" i="1"/>
  <c r="S5" i="1"/>
  <c r="S6" i="1"/>
  <c r="AC79" i="1"/>
  <c r="Z79" i="1"/>
  <c r="P79" i="1"/>
  <c r="AC76" i="1"/>
  <c r="Z76" i="1"/>
  <c r="P76" i="1"/>
  <c r="AC73" i="1"/>
  <c r="Z73" i="1"/>
  <c r="P73" i="1"/>
  <c r="AC70" i="1"/>
  <c r="Z70" i="1"/>
  <c r="P70" i="1"/>
  <c r="AC67" i="1"/>
  <c r="Z67" i="1"/>
  <c r="P67" i="1"/>
  <c r="J82" i="1"/>
  <c r="P10" i="1"/>
  <c r="AC10" i="1"/>
  <c r="Y10" i="1" s="1"/>
  <c r="W70" i="1"/>
  <c r="W79" i="1"/>
  <c r="W76" i="1"/>
  <c r="W73" i="1"/>
  <c r="Y73" i="1"/>
  <c r="Y67" i="1"/>
  <c r="V73" i="1"/>
  <c r="X73" i="1"/>
  <c r="Y76" i="1"/>
  <c r="Y79" i="1"/>
  <c r="W67" i="1"/>
  <c r="V67" i="1"/>
  <c r="X67" i="1"/>
  <c r="Y70" i="1"/>
  <c r="V79" i="1"/>
  <c r="X79" i="1"/>
  <c r="V70" i="1"/>
  <c r="X70" i="1"/>
  <c r="V76" i="1"/>
  <c r="X76" i="1"/>
  <c r="K82" i="1"/>
  <c r="R31" i="1" s="1"/>
  <c r="AC64" i="1"/>
  <c r="AC61" i="1"/>
  <c r="AC58" i="1"/>
  <c r="Y58" i="1" s="1"/>
  <c r="AC55" i="1"/>
  <c r="AC52" i="1"/>
  <c r="AC49" i="1"/>
  <c r="Y49" i="1" s="1"/>
  <c r="AC46" i="1"/>
  <c r="Y46" i="1" s="1"/>
  <c r="AC43" i="1"/>
  <c r="W43" i="1" s="1"/>
  <c r="AC40" i="1"/>
  <c r="W40" i="1" s="1"/>
  <c r="AC37" i="1"/>
  <c r="W37" i="1" s="1"/>
  <c r="AC34" i="1"/>
  <c r="AC31" i="1"/>
  <c r="Z31" i="1" s="1"/>
  <c r="AC28" i="1"/>
  <c r="X28" i="1" s="1"/>
  <c r="AC25" i="1"/>
  <c r="V25" i="1" s="1"/>
  <c r="AC22" i="1"/>
  <c r="Y22" i="1" s="1"/>
  <c r="AC19" i="1"/>
  <c r="Z19" i="1" s="1"/>
  <c r="AC16" i="1"/>
  <c r="X16" i="1" s="1"/>
  <c r="AC13" i="1"/>
  <c r="X13" i="1" s="1"/>
  <c r="X22" i="1"/>
  <c r="Z22" i="1"/>
  <c r="X34" i="1"/>
  <c r="Z34" i="1"/>
  <c r="Y34" i="1"/>
  <c r="Y40" i="1"/>
  <c r="X46" i="1"/>
  <c r="Z46" i="1"/>
  <c r="X52" i="1"/>
  <c r="Z52" i="1"/>
  <c r="Y52" i="1"/>
  <c r="X64" i="1"/>
  <c r="Z64" i="1"/>
  <c r="Y64" i="1"/>
  <c r="Y31" i="1"/>
  <c r="Z43" i="1"/>
  <c r="Y43" i="1"/>
  <c r="W55" i="1"/>
  <c r="Z55" i="1"/>
  <c r="Y55" i="1"/>
  <c r="W61" i="1"/>
  <c r="Z61" i="1"/>
  <c r="Y61" i="1"/>
  <c r="V43" i="1"/>
  <c r="V55" i="1"/>
  <c r="V61" i="1"/>
  <c r="W34" i="1"/>
  <c r="W46" i="1"/>
  <c r="W52" i="1"/>
  <c r="W64" i="1"/>
  <c r="X55" i="1"/>
  <c r="X61" i="1"/>
  <c r="V34" i="1"/>
  <c r="V52" i="1"/>
  <c r="V64" i="1"/>
  <c r="W22" i="1"/>
  <c r="M82" i="1"/>
  <c r="P64" i="1"/>
  <c r="P61" i="1"/>
  <c r="P58" i="1"/>
  <c r="P55" i="1"/>
  <c r="P52" i="1"/>
  <c r="P49" i="1"/>
  <c r="P46" i="1"/>
  <c r="P43" i="1"/>
  <c r="P40" i="1"/>
  <c r="P37" i="1"/>
  <c r="P34" i="1"/>
  <c r="P31" i="1"/>
  <c r="P28" i="1"/>
  <c r="P25" i="1"/>
  <c r="P22" i="1"/>
  <c r="P19" i="1"/>
  <c r="P16" i="1"/>
  <c r="P13" i="1"/>
  <c r="Y13" i="1" l="1"/>
  <c r="X43" i="1"/>
  <c r="V40" i="1"/>
  <c r="Z40" i="1"/>
  <c r="X37" i="1"/>
  <c r="Y37" i="1"/>
  <c r="V31" i="1"/>
  <c r="W31" i="1"/>
  <c r="X19" i="1"/>
  <c r="X49" i="1"/>
  <c r="W49" i="1"/>
  <c r="Z49" i="1"/>
  <c r="V49" i="1"/>
  <c r="V46" i="1"/>
  <c r="X40" i="1"/>
  <c r="Z37" i="1"/>
  <c r="V37" i="1"/>
  <c r="X31" i="1"/>
  <c r="V28" i="1"/>
  <c r="Y28" i="1"/>
  <c r="Z28" i="1"/>
  <c r="W28" i="1"/>
  <c r="Y25" i="1"/>
  <c r="Z25" i="1"/>
  <c r="W25" i="1"/>
  <c r="X25" i="1"/>
  <c r="Y16" i="1"/>
  <c r="Z13" i="1"/>
  <c r="Q70" i="1"/>
  <c r="Q58" i="1"/>
  <c r="Q46" i="1"/>
  <c r="Q34" i="1"/>
  <c r="Q22" i="1"/>
  <c r="Q67" i="1"/>
  <c r="Q55" i="1"/>
  <c r="Q43" i="1"/>
  <c r="Q31" i="1"/>
  <c r="Q19" i="1"/>
  <c r="Q76" i="1"/>
  <c r="Q64" i="1"/>
  <c r="Q52" i="1"/>
  <c r="Q40" i="1"/>
  <c r="Q28" i="1"/>
  <c r="Q16" i="1"/>
  <c r="Q73" i="1"/>
  <c r="Q49" i="1"/>
  <c r="Q37" i="1"/>
  <c r="Q13" i="1"/>
  <c r="Q79" i="1"/>
  <c r="Q61" i="1"/>
  <c r="Q25" i="1"/>
  <c r="Q10" i="1"/>
  <c r="X58" i="1"/>
  <c r="Y19" i="1"/>
  <c r="Z16" i="1"/>
  <c r="Z10" i="1"/>
  <c r="X10" i="1"/>
  <c r="S70" i="1"/>
  <c r="S58" i="1"/>
  <c r="S46" i="1"/>
  <c r="S34" i="1"/>
  <c r="S22" i="1"/>
  <c r="S10" i="1"/>
  <c r="S79" i="1"/>
  <c r="S67" i="1"/>
  <c r="S55" i="1"/>
  <c r="S43" i="1"/>
  <c r="S31" i="1"/>
  <c r="S19" i="1"/>
  <c r="S76" i="1"/>
  <c r="S64" i="1"/>
  <c r="S52" i="1"/>
  <c r="S40" i="1"/>
  <c r="S28" i="1"/>
  <c r="S16" i="1"/>
  <c r="S73" i="1"/>
  <c r="S61" i="1"/>
  <c r="S49" i="1"/>
  <c r="S37" i="1"/>
  <c r="S25" i="1"/>
  <c r="S13" i="1"/>
  <c r="R58" i="1"/>
  <c r="R43" i="1"/>
  <c r="R28" i="1"/>
  <c r="R67" i="1"/>
  <c r="R49" i="1"/>
  <c r="R34" i="1"/>
  <c r="R73" i="1"/>
  <c r="R19" i="1"/>
  <c r="R52" i="1"/>
  <c r="R76" i="1"/>
  <c r="R70" i="1"/>
  <c r="R55" i="1"/>
  <c r="R16" i="1"/>
  <c r="R40" i="1"/>
  <c r="R64" i="1"/>
  <c r="R13" i="1"/>
  <c r="R37" i="1"/>
  <c r="R61" i="1"/>
  <c r="R22" i="1"/>
  <c r="R46" i="1"/>
  <c r="R10" i="1"/>
  <c r="R25" i="1"/>
  <c r="R79" i="1"/>
  <c r="P82" i="1"/>
  <c r="Z58" i="1"/>
  <c r="W58" i="1"/>
  <c r="Y82" i="1" l="1"/>
  <c r="Y87" i="1" s="1"/>
  <c r="X82" i="1"/>
  <c r="X87" i="1" s="1"/>
  <c r="Z82" i="1"/>
  <c r="Z87" i="1" s="1"/>
  <c r="T46" i="1"/>
  <c r="U46" i="1" s="1"/>
  <c r="T79" i="1"/>
  <c r="U79" i="1" s="1"/>
  <c r="T52" i="1"/>
  <c r="U52" i="1" s="1"/>
  <c r="T40" i="1"/>
  <c r="U40" i="1" s="1"/>
  <c r="T43" i="1"/>
  <c r="U43" i="1" s="1"/>
  <c r="T58" i="1"/>
  <c r="U58" i="1" s="1"/>
  <c r="V58" i="1" s="1"/>
  <c r="T76" i="1"/>
  <c r="U76" i="1" s="1"/>
  <c r="T19" i="1"/>
  <c r="U19" i="1" s="1"/>
  <c r="T67" i="1"/>
  <c r="U67" i="1" s="1"/>
  <c r="T49" i="1"/>
  <c r="U49" i="1" s="1"/>
  <c r="T22" i="1"/>
  <c r="U22" i="1" s="1"/>
  <c r="V22" i="1" s="1"/>
  <c r="T64" i="1"/>
  <c r="U64" i="1" s="1"/>
  <c r="T73" i="1"/>
  <c r="U73" i="1" s="1"/>
  <c r="T28" i="1"/>
  <c r="U28" i="1" s="1"/>
  <c r="T25" i="1"/>
  <c r="U25" i="1" s="1"/>
  <c r="S82" i="1"/>
  <c r="T31" i="1"/>
  <c r="U31" i="1" s="1"/>
  <c r="T10" i="1"/>
  <c r="U10" i="1" s="1"/>
  <c r="T37" i="1"/>
  <c r="U37" i="1" s="1"/>
  <c r="T13" i="1"/>
  <c r="U13" i="1" s="1"/>
  <c r="T55" i="1"/>
  <c r="U55" i="1" s="1"/>
  <c r="T61" i="1"/>
  <c r="U61" i="1" s="1"/>
  <c r="T34" i="1"/>
  <c r="U34" i="1" s="1"/>
  <c r="T70" i="1"/>
  <c r="U70" i="1" s="1"/>
  <c r="T16" i="1"/>
  <c r="U16" i="1" s="1"/>
  <c r="R82" i="1"/>
  <c r="Q82" i="1"/>
  <c r="V19" i="1" l="1"/>
  <c r="W19" i="1"/>
  <c r="V16" i="1"/>
  <c r="W16" i="1"/>
  <c r="V13" i="1"/>
  <c r="W13" i="1"/>
  <c r="V10" i="1"/>
  <c r="W10" i="1"/>
  <c r="U82" i="1"/>
  <c r="T82" i="1"/>
  <c r="V82" i="1" l="1"/>
  <c r="V87" i="1" s="1"/>
  <c r="W82" i="1"/>
  <c r="W87" i="1" s="1"/>
</calcChain>
</file>

<file path=xl/comments1.xml><?xml version="1.0" encoding="utf-8"?>
<comments xmlns="http://schemas.openxmlformats.org/spreadsheetml/2006/main">
  <authors>
    <author>Gisler Michael</author>
  </authors>
  <commentList>
    <comment ref="P4" authorId="0">
      <text>
        <r>
          <rPr>
            <b/>
            <sz val="14"/>
            <color indexed="81"/>
            <rFont val="Calibri"/>
            <family val="2"/>
            <scheme val="minor"/>
          </rPr>
          <t>Anlagekosten</t>
        </r>
        <r>
          <rPr>
            <b/>
            <sz val="8"/>
            <color indexed="81"/>
            <rFont val="Tahoma"/>
            <family val="2"/>
          </rPr>
          <t xml:space="preserve">
</t>
        </r>
        <r>
          <rPr>
            <b/>
            <sz val="10"/>
            <color indexed="81"/>
            <rFont val="Calibri"/>
            <family val="2"/>
            <scheme val="minor"/>
          </rPr>
          <t xml:space="preserve">Zu den Anlagekosten gehören u.A.:
- Bauland
- Baukosten
- Baukreditzinsen
- Baustellentrocknung
- Zugehör </t>
        </r>
        <r>
          <rPr>
            <sz val="10"/>
            <color indexed="81"/>
            <rFont val="Calibri"/>
            <family val="2"/>
            <scheme val="minor"/>
          </rPr>
          <t xml:space="preserve">(Fest verbundene Einrichtungen wie bsp. Waschmaschinen, Trockner etc.)
</t>
        </r>
        <r>
          <rPr>
            <b/>
            <sz val="10"/>
            <color indexed="81"/>
            <rFont val="Calibri"/>
            <family val="2"/>
            <scheme val="minor"/>
          </rPr>
          <t xml:space="preserve">- Veräusserungskosten </t>
        </r>
        <r>
          <rPr>
            <sz val="10"/>
            <color indexed="81"/>
            <rFont val="Calibri"/>
            <family val="2"/>
            <scheme val="minor"/>
          </rPr>
          <t xml:space="preserve">(Notar, Grundbuch, Mäkler, etc.)
</t>
        </r>
        <r>
          <rPr>
            <b/>
            <sz val="10"/>
            <color indexed="81"/>
            <rFont val="Calibri"/>
            <family val="2"/>
            <scheme val="minor"/>
          </rPr>
          <t>Nicht abziehbar u. A. sind:</t>
        </r>
        <r>
          <rPr>
            <sz val="10"/>
            <color indexed="81"/>
            <rFont val="Calibri"/>
            <family val="2"/>
            <scheme val="minor"/>
          </rPr>
          <t xml:space="preserve">
- </t>
        </r>
        <r>
          <rPr>
            <b/>
            <sz val="10"/>
            <color indexed="81"/>
            <rFont val="Calibri"/>
            <family val="2"/>
            <scheme val="minor"/>
          </rPr>
          <t>Garantierückstellungen</t>
        </r>
        <r>
          <rPr>
            <sz val="10"/>
            <color indexed="81"/>
            <rFont val="Calibri"/>
            <family val="2"/>
            <scheme val="minor"/>
          </rPr>
          <t xml:space="preserve">
- </t>
        </r>
        <r>
          <rPr>
            <b/>
            <sz val="10"/>
            <color indexed="81"/>
            <rFont val="Calibri"/>
            <family val="2"/>
            <scheme val="minor"/>
          </rPr>
          <t>Zubehör</t>
        </r>
        <r>
          <rPr>
            <sz val="10"/>
            <color indexed="81"/>
            <rFont val="Calibri"/>
            <family val="2"/>
            <scheme val="minor"/>
          </rPr>
          <t xml:space="preserve"> (Maschinen und Einrichtungen wie Schneepflug, Rasenmäher etc.)</t>
        </r>
      </text>
    </comment>
    <comment ref="R4" authorId="0">
      <text>
        <r>
          <rPr>
            <b/>
            <sz val="16"/>
            <color indexed="81"/>
            <rFont val="Calibri"/>
            <family val="2"/>
            <scheme val="minor"/>
          </rPr>
          <t>Faktor</t>
        </r>
        <r>
          <rPr>
            <b/>
            <sz val="10"/>
            <color indexed="81"/>
            <rFont val="Calibri"/>
            <family val="2"/>
            <scheme val="minor"/>
          </rPr>
          <t xml:space="preserve">
Der Faktor bestimmt den Anteil für das entsprechende Haus. Das bedeutet, wenn die Überbauung mehrere Häuser umfasst und Sie diese auf mehrere Excel-Sheets verteilen wollen, können Sie die Anlagekosten entsprechend anpassen.
</t>
        </r>
        <r>
          <rPr>
            <b/>
            <sz val="14"/>
            <color indexed="81"/>
            <rFont val="Calibri"/>
            <family val="2"/>
            <scheme val="minor"/>
          </rPr>
          <t>Excel-Sheets</t>
        </r>
        <r>
          <rPr>
            <b/>
            <sz val="10"/>
            <color indexed="81"/>
            <rFont val="Calibri"/>
            <family val="2"/>
            <scheme val="minor"/>
          </rPr>
          <t xml:space="preserve">
Ein weiteres Excel-Sheet erstellen Sie, wenn Sie unten bei den Registern dieses Blatt duplizieren (bei "Verschieben oder kopieren").
</t>
        </r>
        <r>
          <rPr>
            <b/>
            <sz val="14"/>
            <color indexed="81"/>
            <rFont val="Calibri"/>
            <family val="2"/>
            <scheme val="minor"/>
          </rPr>
          <t>Was ist dabei der Vorteil?</t>
        </r>
        <r>
          <rPr>
            <b/>
            <sz val="10"/>
            <color indexed="81"/>
            <rFont val="Calibri"/>
            <family val="2"/>
            <scheme val="minor"/>
          </rPr>
          <t xml:space="preserve">
Sie haben eine bessere Übersicht über die jeweiligen Gebäude mit ihren einzelnen Stockwerkeinheiten.
</t>
        </r>
      </text>
    </comment>
    <comment ref="P5" authorId="0">
      <text>
        <r>
          <rPr>
            <b/>
            <sz val="16"/>
            <color indexed="81"/>
            <rFont val="Calibri"/>
            <family val="2"/>
            <scheme val="minor"/>
          </rPr>
          <t>Anlagekosten Parkplätze</t>
        </r>
        <r>
          <rPr>
            <b/>
            <sz val="8"/>
            <color indexed="81"/>
            <rFont val="Tahoma"/>
            <family val="2"/>
          </rPr>
          <t xml:space="preserve">
</t>
        </r>
        <r>
          <rPr>
            <b/>
            <sz val="10"/>
            <color indexed="81"/>
            <rFont val="Calibri"/>
            <family val="2"/>
            <scheme val="minor"/>
          </rPr>
          <t>Kosten zur Erstellung der Parkplätze werden separat ausgewiesen und abgerechnet.
Sollten Sie diese Kosten nicht separat führen, ist die Kostenschätzung der Kantonalen Liegenschaftsschätzung massgebend.</t>
        </r>
      </text>
    </comment>
    <comment ref="R5" authorId="0">
      <text>
        <r>
          <rPr>
            <b/>
            <sz val="16"/>
            <color indexed="81"/>
            <rFont val="Calibri"/>
            <family val="2"/>
            <scheme val="minor"/>
          </rPr>
          <t>Mehrkosten</t>
        </r>
        <r>
          <rPr>
            <b/>
            <sz val="10"/>
            <color indexed="81"/>
            <rFont val="Calibri"/>
            <family val="2"/>
            <scheme val="minor"/>
          </rPr>
          <t xml:space="preserve">
Fügen Sie hier den Betrag der Mehrkosten des jeweiligen Hausteils ein.
Die Mehrkosten werden analog der Eingabe in die Felder "Erlös Mehrkosten" im gleichen Umfang unter "AK Mehrkosten" wieder angerechnet.
</t>
        </r>
        <r>
          <rPr>
            <b/>
            <sz val="14"/>
            <color indexed="81"/>
            <rFont val="Calibri"/>
            <family val="2"/>
            <scheme val="minor"/>
          </rPr>
          <t>Der Totalbetrag der Mehrkosten für diesen Hausteil hat deshalb keinen Einfluss auf die Berechnung und ist nur informativ.</t>
        </r>
        <r>
          <rPr>
            <sz val="8"/>
            <color indexed="81"/>
            <rFont val="Tahoma"/>
            <family val="2"/>
          </rPr>
          <t xml:space="preserve">
</t>
        </r>
      </text>
    </comment>
    <comment ref="P6" authorId="0">
      <text>
        <r>
          <rPr>
            <b/>
            <sz val="16"/>
            <color indexed="81"/>
            <rFont val="Calibri"/>
            <family val="2"/>
            <scheme val="minor"/>
          </rPr>
          <t>Anlagekosten Parkplätze</t>
        </r>
        <r>
          <rPr>
            <b/>
            <sz val="8"/>
            <color indexed="81"/>
            <rFont val="Tahoma"/>
            <family val="2"/>
          </rPr>
          <t xml:space="preserve">
</t>
        </r>
        <r>
          <rPr>
            <b/>
            <sz val="10"/>
            <color indexed="81"/>
            <rFont val="Calibri"/>
            <family val="2"/>
            <scheme val="minor"/>
          </rPr>
          <t>Kosten zur Erstellung der Parkplätze werden separat ausgewiesen und abgerechnet.
Sollten Sie diese Kosten nicht separat führen, ist die Kostenschätzung der Kantonalen Liegenschaftsschätzung massgebend.</t>
        </r>
      </text>
    </comment>
    <comment ref="R6" authorId="0">
      <text>
        <r>
          <rPr>
            <b/>
            <sz val="16"/>
            <color indexed="81"/>
            <rFont val="Calibri"/>
            <family val="2"/>
            <scheme val="minor"/>
          </rPr>
          <t>Mehrkosten</t>
        </r>
        <r>
          <rPr>
            <b/>
            <sz val="10"/>
            <color indexed="81"/>
            <rFont val="Calibri"/>
            <family val="2"/>
            <scheme val="minor"/>
          </rPr>
          <t xml:space="preserve">
Fügen Sie hier den Betrag der Mehrkosten des jeweiligen Hausteils ein.
Die Mehrkosten werden analog der Eingabe in die Felder "Erlös Mehrkosten" im gleichen Umfang unter "AK Mehrkosten" wieder angerechnet.
</t>
        </r>
        <r>
          <rPr>
            <b/>
            <sz val="14"/>
            <color indexed="81"/>
            <rFont val="Calibri"/>
            <family val="2"/>
            <scheme val="minor"/>
          </rPr>
          <t>Der Totalbetrag der Parkplatzkosten für diesen Hausteil hat deshalb keinen Einfluss auf die Berechnung und ist nur informativ.</t>
        </r>
        <r>
          <rPr>
            <sz val="8"/>
            <color indexed="81"/>
            <rFont val="Tahoma"/>
            <family val="2"/>
          </rPr>
          <t xml:space="preserve">
</t>
        </r>
      </text>
    </comment>
    <comment ref="V8" authorId="0">
      <text>
        <r>
          <rPr>
            <b/>
            <sz val="16"/>
            <color indexed="81"/>
            <rFont val="Calibri"/>
            <family val="2"/>
            <scheme val="minor"/>
          </rPr>
          <t>Teilveräusserungen</t>
        </r>
        <r>
          <rPr>
            <b/>
            <sz val="10"/>
            <color indexed="81"/>
            <rFont val="Calibri"/>
            <family val="2"/>
            <scheme val="minor"/>
          </rPr>
          <t xml:space="preserve">
Gewinne aus Teilveräusserungen innerhalb eines Kalenderjahres sind für die Steuerberechnung nach Artikel 142 StG zusammenzurechnen.
Tragen Sie hier die Veräusserungsjahre ein. Der Grundstückgewinn verteilt sich danach aufgrund der Grundbuchdaten auf die jeweilgen Spalten.</t>
        </r>
      </text>
    </comment>
    <comment ref="W8" authorId="0">
      <text>
        <r>
          <rPr>
            <b/>
            <sz val="16"/>
            <color indexed="81"/>
            <rFont val="Calibri"/>
            <family val="2"/>
            <scheme val="minor"/>
          </rPr>
          <t>Teilveräusserungen</t>
        </r>
        <r>
          <rPr>
            <b/>
            <sz val="10"/>
            <color indexed="81"/>
            <rFont val="Calibri"/>
            <family val="2"/>
            <scheme val="minor"/>
          </rPr>
          <t xml:space="preserve">
Gewinne aus Teilveräusserungen innerhalb eines Kalenderjahres sind für die Steuerberechnung nach Artikel 142 StG zusammenzurechnen.
Tragen Sie hier die Veräusserungsjahre ein. Der Grundstückgewinn verteilt sich danach aufgrund der Grundbuchdaten auf die jeweilgen Spalten.</t>
        </r>
      </text>
    </comment>
    <comment ref="X8" authorId="0">
      <text>
        <r>
          <rPr>
            <b/>
            <sz val="16"/>
            <color indexed="81"/>
            <rFont val="Calibri"/>
            <family val="2"/>
            <scheme val="minor"/>
          </rPr>
          <t>Teilveräusserungen</t>
        </r>
        <r>
          <rPr>
            <b/>
            <sz val="10"/>
            <color indexed="81"/>
            <rFont val="Calibri"/>
            <family val="2"/>
            <scheme val="minor"/>
          </rPr>
          <t xml:space="preserve">
Gewinne aus Teilveräusserungen innerhalb eines Kalenderjahres sind für die Steuerberechnung nach Artikel 142 StG zusammenzurechnen.
Tragen Sie hier die Veräusserungsjahre ein. Der Grundstückgewinn verteilt sich danach aufgrund der Grundbuchdaten auf die jeweilgen Spalten.</t>
        </r>
      </text>
    </comment>
    <comment ref="Y8" authorId="0">
      <text>
        <r>
          <rPr>
            <b/>
            <sz val="16"/>
            <color indexed="81"/>
            <rFont val="Calibri"/>
            <family val="2"/>
            <scheme val="minor"/>
          </rPr>
          <t>Teilveräusserungen</t>
        </r>
        <r>
          <rPr>
            <b/>
            <sz val="10"/>
            <color indexed="81"/>
            <rFont val="Calibri"/>
            <family val="2"/>
            <scheme val="minor"/>
          </rPr>
          <t xml:space="preserve">
Gewinne aus Teilveräusserungen innerhalb eines Kalenderjahres sind für die Steuerberechnung nach Artikel 142 StG zusammenzurechnen.
Tragen Sie hier die Veräusserungsjahre ein. Der Grundstückgewinn verteilt sich danach aufgrund der Grundbuchdaten auf die jeweilgen Spalten.</t>
        </r>
      </text>
    </comment>
    <comment ref="Z8" authorId="0">
      <text>
        <r>
          <rPr>
            <b/>
            <sz val="16"/>
            <color indexed="81"/>
            <rFont val="Calibri"/>
            <family val="2"/>
            <scheme val="minor"/>
          </rPr>
          <t>Teilveräusserungen</t>
        </r>
        <r>
          <rPr>
            <b/>
            <sz val="10"/>
            <color indexed="81"/>
            <rFont val="Calibri"/>
            <family val="2"/>
            <scheme val="minor"/>
          </rPr>
          <t xml:space="preserve">
Gewinne aus Teilveräusserungen innerhalb eines Kalenderjahres sind für die Steuerberechnung nach Artikel 142 StG zusammenzurechnen.
Tragen Sie hier die Veräusserungsjahre ein. Der Grundstückgewinn verteilt sich danach aufgrund der Grundbuchdaten auf die jeweilgen Spalten.</t>
        </r>
      </text>
    </comment>
    <comment ref="C10" authorId="0">
      <text>
        <r>
          <rPr>
            <b/>
            <sz val="16"/>
            <color indexed="81"/>
            <rFont val="Calibri"/>
            <family val="2"/>
            <scheme val="minor"/>
          </rPr>
          <t>Erwerber</t>
        </r>
        <r>
          <rPr>
            <b/>
            <sz val="10"/>
            <color indexed="81"/>
            <rFont val="Calibri"/>
            <family val="2"/>
            <scheme val="minor"/>
          </rPr>
          <t xml:space="preserve">
Tragen Sie hier die Namen und Vornamen der Erwerber ein</t>
        </r>
        <r>
          <rPr>
            <sz val="10"/>
            <color indexed="81"/>
            <rFont val="Calibri"/>
            <family val="2"/>
            <scheme val="minor"/>
          </rPr>
          <t xml:space="preserve">
</t>
        </r>
      </text>
    </comment>
    <comment ref="J10" authorId="0">
      <text>
        <r>
          <rPr>
            <b/>
            <sz val="16"/>
            <color indexed="81"/>
            <rFont val="Calibri"/>
            <family val="2"/>
            <scheme val="minor"/>
          </rPr>
          <t>Anteile an den Anlagekosten</t>
        </r>
        <r>
          <rPr>
            <b/>
            <sz val="10"/>
            <color indexed="81"/>
            <rFont val="Calibri"/>
            <family val="2"/>
            <scheme val="minor"/>
          </rPr>
          <t xml:space="preserve">
Hier können Sie die jeweilige Stockwerkeinheit eintragen.</t>
        </r>
        <r>
          <rPr>
            <sz val="10"/>
            <color indexed="81"/>
            <rFont val="Calibri"/>
            <family val="2"/>
            <scheme val="minor"/>
          </rPr>
          <t xml:space="preserve">
Ist kein Wert eingetragen, erhalten Sie eine Fehlermeldung bei den Anlagekosten (grün)</t>
        </r>
      </text>
    </comment>
    <comment ref="K10" authorId="0">
      <text>
        <r>
          <rPr>
            <b/>
            <sz val="16"/>
            <color indexed="81"/>
            <rFont val="Calibri"/>
            <family val="2"/>
            <scheme val="minor"/>
          </rPr>
          <t>Anlagekosten Parkplätze</t>
        </r>
        <r>
          <rPr>
            <b/>
            <sz val="10"/>
            <color indexed="81"/>
            <rFont val="Calibri"/>
            <family val="2"/>
            <scheme val="minor"/>
          </rPr>
          <t xml:space="preserve">
Hier tragen Sie die Anzahl der Parkplätze ein, welche die jeweiligen Erwerber gekauft haben.
Alternativ können Sie hier auch die Quote an einer Tiefgarage eintragen.</t>
        </r>
        <r>
          <rPr>
            <sz val="10"/>
            <color indexed="81"/>
            <rFont val="Calibri"/>
            <family val="2"/>
            <scheme val="minor"/>
          </rPr>
          <t xml:space="preserve">
Ist kein Wert eingetragen, erhalten Sie eine Fehlermeldung bei den Anlagekosten (grün)</t>
        </r>
      </text>
    </comment>
    <comment ref="L10" authorId="0">
      <text>
        <r>
          <rPr>
            <b/>
            <sz val="16"/>
            <color indexed="81"/>
            <rFont val="Calibri"/>
            <family val="2"/>
            <scheme val="minor"/>
          </rPr>
          <t>Grundbuchdatum</t>
        </r>
        <r>
          <rPr>
            <b/>
            <sz val="10"/>
            <color indexed="81"/>
            <rFont val="Calibri"/>
            <family val="2"/>
            <scheme val="minor"/>
          </rPr>
          <t xml:space="preserve">
Grundbuchdatum der Verschreibung</t>
        </r>
        <r>
          <rPr>
            <sz val="8"/>
            <color indexed="81"/>
            <rFont val="Tahoma"/>
            <family val="2"/>
          </rPr>
          <t xml:space="preserve">
</t>
        </r>
      </text>
    </comment>
    <comment ref="M10" authorId="0">
      <text>
        <r>
          <rPr>
            <b/>
            <sz val="16"/>
            <color indexed="81"/>
            <rFont val="Calibri"/>
            <family val="2"/>
            <scheme val="minor"/>
          </rPr>
          <t>Erlös Vertrag</t>
        </r>
        <r>
          <rPr>
            <b/>
            <sz val="10"/>
            <color indexed="81"/>
            <rFont val="Calibri"/>
            <family val="2"/>
            <scheme val="minor"/>
          </rPr>
          <t xml:space="preserve">
Der Verkaufserlös gemäss Kaufvertrag</t>
        </r>
      </text>
    </comment>
    <comment ref="N10" authorId="0">
      <text>
        <r>
          <rPr>
            <b/>
            <sz val="16"/>
            <color indexed="81"/>
            <rFont val="Calibri"/>
            <family val="2"/>
            <scheme val="minor"/>
          </rPr>
          <t>Erlös Parkplätze</t>
        </r>
        <r>
          <rPr>
            <b/>
            <sz val="10"/>
            <color indexed="81"/>
            <rFont val="Calibri"/>
            <family val="2"/>
            <scheme val="minor"/>
          </rPr>
          <t xml:space="preserve">
Erlös für Parkplätze gemäss Kaufvertrag</t>
        </r>
        <r>
          <rPr>
            <sz val="10"/>
            <color indexed="81"/>
            <rFont val="Calibri"/>
            <family val="2"/>
            <scheme val="minor"/>
          </rPr>
          <t xml:space="preserve">
</t>
        </r>
      </text>
    </comment>
    <comment ref="O10" authorId="0">
      <text>
        <r>
          <rPr>
            <b/>
            <sz val="16"/>
            <color indexed="81"/>
            <rFont val="Calibri"/>
            <family val="2"/>
            <scheme val="minor"/>
          </rPr>
          <t>Erlös Zusatz</t>
        </r>
        <r>
          <rPr>
            <b/>
            <sz val="10"/>
            <color indexed="81"/>
            <rFont val="Calibri"/>
            <family val="2"/>
            <scheme val="minor"/>
          </rPr>
          <t xml:space="preserve">
Hier können Sie allfällige Mehrkostenabrechnungen berücksichtigen.
Zusätzlich haben Sie hier die Möglichkeit, allfällige individuellen Veräusserungskosten wie Mäklerprovisionen (bezogen auf Stockwerkeinheit) einzutragen.</t>
        </r>
        <r>
          <rPr>
            <sz val="10"/>
            <color indexed="81"/>
            <rFont val="Calibri"/>
            <family val="2"/>
            <scheme val="minor"/>
          </rPr>
          <t xml:space="preserve">
</t>
        </r>
      </text>
    </comment>
    <comment ref="C11" authorId="0">
      <text>
        <r>
          <rPr>
            <b/>
            <sz val="16"/>
            <color indexed="81"/>
            <rFont val="Calibri"/>
            <family val="2"/>
            <scheme val="minor"/>
          </rPr>
          <t>Parzellen</t>
        </r>
        <r>
          <rPr>
            <b/>
            <sz val="10"/>
            <color indexed="81"/>
            <rFont val="Calibri"/>
            <family val="2"/>
            <scheme val="minor"/>
          </rPr>
          <t xml:space="preserve">
Tragen Sie hier die Parzellen-Nummern des jeweiligen Erwerbers ein</t>
        </r>
      </text>
    </comment>
    <comment ref="V84" authorId="0">
      <text>
        <r>
          <rPr>
            <b/>
            <sz val="16"/>
            <color indexed="81"/>
            <rFont val="Calibri"/>
            <family val="2"/>
            <scheme val="minor"/>
          </rPr>
          <t>Rückstellungen der Grundstückgewinnsteuer</t>
        </r>
        <r>
          <rPr>
            <b/>
            <sz val="10"/>
            <color indexed="81"/>
            <rFont val="Calibri"/>
            <family val="2"/>
            <scheme val="minor"/>
          </rPr>
          <t xml:space="preserve">
Mutmassliche Steuerrückstellung</t>
        </r>
      </text>
    </comment>
    <comment ref="W84" authorId="0">
      <text>
        <r>
          <rPr>
            <b/>
            <sz val="16"/>
            <color indexed="81"/>
            <rFont val="Calibri"/>
            <family val="2"/>
            <scheme val="minor"/>
          </rPr>
          <t>Rückstellungen der Grundstückgewinnsteuer</t>
        </r>
        <r>
          <rPr>
            <b/>
            <sz val="10"/>
            <color indexed="81"/>
            <rFont val="Calibri"/>
            <family val="2"/>
            <scheme val="minor"/>
          </rPr>
          <t xml:space="preserve">
Mutmassliche Steuerrückstellung</t>
        </r>
      </text>
    </comment>
    <comment ref="X84" authorId="0">
      <text>
        <r>
          <rPr>
            <b/>
            <sz val="16"/>
            <color indexed="81"/>
            <rFont val="Calibri"/>
            <family val="2"/>
            <scheme val="minor"/>
          </rPr>
          <t>Rückstellungen der Grundstückgewinnsteuer</t>
        </r>
        <r>
          <rPr>
            <b/>
            <sz val="10"/>
            <color indexed="81"/>
            <rFont val="Calibri"/>
            <family val="2"/>
            <scheme val="minor"/>
          </rPr>
          <t xml:space="preserve">
Mutmassliche Steuerrückstellung</t>
        </r>
      </text>
    </comment>
    <comment ref="Y84" authorId="0">
      <text>
        <r>
          <rPr>
            <b/>
            <sz val="16"/>
            <color indexed="81"/>
            <rFont val="Calibri"/>
            <family val="2"/>
            <scheme val="minor"/>
          </rPr>
          <t>Rückstellungen der Grundstückgewinnsteuer</t>
        </r>
        <r>
          <rPr>
            <b/>
            <sz val="10"/>
            <color indexed="81"/>
            <rFont val="Calibri"/>
            <family val="2"/>
            <scheme val="minor"/>
          </rPr>
          <t xml:space="preserve">
Mutmassliche Steuerrückstellung</t>
        </r>
      </text>
    </comment>
    <comment ref="Z84" authorId="0">
      <text>
        <r>
          <rPr>
            <b/>
            <sz val="16"/>
            <color indexed="81"/>
            <rFont val="Calibri"/>
            <family val="2"/>
            <scheme val="minor"/>
          </rPr>
          <t>Rückstellungen der Grundstückgewinnsteuer</t>
        </r>
        <r>
          <rPr>
            <b/>
            <sz val="10"/>
            <color indexed="81"/>
            <rFont val="Calibri"/>
            <family val="2"/>
            <scheme val="minor"/>
          </rPr>
          <t xml:space="preserve">
Mutmassliche Steuerrückstellung</t>
        </r>
      </text>
    </comment>
    <comment ref="V85" authorId="0">
      <text>
        <r>
          <rPr>
            <b/>
            <sz val="16"/>
            <color indexed="81"/>
            <rFont val="Calibri"/>
            <family val="2"/>
            <scheme val="minor"/>
          </rPr>
          <t>Verlustverrechnung</t>
        </r>
        <r>
          <rPr>
            <b/>
            <sz val="10"/>
            <color indexed="81"/>
            <rFont val="Calibri"/>
            <family val="2"/>
            <scheme val="minor"/>
          </rPr>
          <t xml:space="preserve">
Verluste aus Teilveräusserungen können nach vollständiger Veräusserung des Grundstücks den Anlagekosten der mit Gewinn veräusserten Parzellen anteilsmässig zugerechnet werden, soweit sie nicht bereits verrechnet wurden. Eine allfällige Steuerrückerstattung wird nicht verzinst.  </t>
        </r>
        <r>
          <rPr>
            <sz val="10"/>
            <color indexed="81"/>
            <rFont val="Calibri"/>
            <family val="2"/>
            <scheme val="minor"/>
          </rPr>
          <t xml:space="preserve">
</t>
        </r>
      </text>
    </comment>
    <comment ref="W85" authorId="0">
      <text>
        <r>
          <rPr>
            <b/>
            <sz val="16"/>
            <color indexed="81"/>
            <rFont val="Calibri"/>
            <family val="2"/>
            <scheme val="minor"/>
          </rPr>
          <t>Verlustverrechnung</t>
        </r>
        <r>
          <rPr>
            <b/>
            <sz val="10"/>
            <color indexed="81"/>
            <rFont val="Calibri"/>
            <family val="2"/>
            <scheme val="minor"/>
          </rPr>
          <t xml:space="preserve">
Verluste aus Teilveräusserungen können nach vollständiger Veräusserung des Grundstücks den Anlagekosten der mit Gewinn veräusserten Parzellen anteilsmässig zugerechnet werden, soweit sie nicht bereits verrechnet wurden. Eine allfällige Steuerrückerstattung wird nicht verzinst.  </t>
        </r>
        <r>
          <rPr>
            <sz val="10"/>
            <color indexed="81"/>
            <rFont val="Calibri"/>
            <family val="2"/>
            <scheme val="minor"/>
          </rPr>
          <t xml:space="preserve">
</t>
        </r>
      </text>
    </comment>
    <comment ref="X85" authorId="0">
      <text>
        <r>
          <rPr>
            <b/>
            <sz val="16"/>
            <color indexed="81"/>
            <rFont val="Calibri"/>
            <family val="2"/>
            <scheme val="minor"/>
          </rPr>
          <t>Verlustverrechnung</t>
        </r>
        <r>
          <rPr>
            <b/>
            <sz val="10"/>
            <color indexed="81"/>
            <rFont val="Calibri"/>
            <family val="2"/>
            <scheme val="minor"/>
          </rPr>
          <t xml:space="preserve">
Verluste aus Teilveräusserungen können nach vollständiger Veräusserung des Grundstücks den Anlagekosten der mit Gewinn veräusserten Parzellen anteilsmässig zugerechnet werden, soweit sie nicht bereits verrechnet wurden. Eine allfällige Steuerrückerstattung wird nicht verzinst.  </t>
        </r>
        <r>
          <rPr>
            <sz val="10"/>
            <color indexed="81"/>
            <rFont val="Calibri"/>
            <family val="2"/>
            <scheme val="minor"/>
          </rPr>
          <t xml:space="preserve">
</t>
        </r>
      </text>
    </comment>
    <comment ref="Y85" authorId="0">
      <text>
        <r>
          <rPr>
            <b/>
            <sz val="16"/>
            <color indexed="81"/>
            <rFont val="Calibri"/>
            <family val="2"/>
            <scheme val="minor"/>
          </rPr>
          <t>Verlustverrechnung</t>
        </r>
        <r>
          <rPr>
            <b/>
            <sz val="10"/>
            <color indexed="81"/>
            <rFont val="Calibri"/>
            <family val="2"/>
            <scheme val="minor"/>
          </rPr>
          <t xml:space="preserve">
Verluste aus Teilveräusserungen können nach vollständiger Veräusserung des Grundstücks den Anlagekosten der mit Gewinn veräusserten Parzellen anteilsmässig zugerechnet werden, soweit sie nicht bereits verrechnet wurden. Eine allfällige Steuerrückerstattung wird nicht verzinst.  </t>
        </r>
        <r>
          <rPr>
            <sz val="10"/>
            <color indexed="81"/>
            <rFont val="Calibri"/>
            <family val="2"/>
            <scheme val="minor"/>
          </rPr>
          <t xml:space="preserve">
</t>
        </r>
      </text>
    </comment>
    <comment ref="Z85" authorId="0">
      <text>
        <r>
          <rPr>
            <b/>
            <sz val="16"/>
            <color indexed="81"/>
            <rFont val="Calibri"/>
            <family val="2"/>
            <scheme val="minor"/>
          </rPr>
          <t>Verlustverrechnung</t>
        </r>
        <r>
          <rPr>
            <b/>
            <sz val="10"/>
            <color indexed="81"/>
            <rFont val="Calibri"/>
            <family val="2"/>
            <scheme val="minor"/>
          </rPr>
          <t xml:space="preserve">
Verluste aus Teilveräusserungen können nach vollständiger Veräusserung des Grundstücks den Anlagekosten der mit Gewinn veräusserten Parzellen anteilsmässig zugerechnet werden, soweit sie nicht bereits verrechnet wurden. Eine allfällige Steuerrückerstattung wird nicht verzinst.  </t>
        </r>
        <r>
          <rPr>
            <sz val="10"/>
            <color indexed="81"/>
            <rFont val="Calibri"/>
            <family val="2"/>
            <scheme val="minor"/>
          </rPr>
          <t xml:space="preserve">
</t>
        </r>
      </text>
    </comment>
    <comment ref="V86" authorId="0">
      <text>
        <r>
          <rPr>
            <b/>
            <sz val="16"/>
            <color indexed="81"/>
            <rFont val="Calibri"/>
            <family val="2"/>
            <scheme val="minor"/>
          </rPr>
          <t>Steuerfreibetrag</t>
        </r>
        <r>
          <rPr>
            <b/>
            <sz val="10"/>
            <color indexed="81"/>
            <rFont val="Calibri"/>
            <family val="2"/>
            <scheme val="minor"/>
          </rPr>
          <t xml:space="preserve">
Der steuerfreie Abzug beträgt maximal CHF 10‘000.00. Dieser Freibetrag wird bei Veräusserungen im Kalenderjahr nur einmal gewährt.</t>
        </r>
        <r>
          <rPr>
            <sz val="10"/>
            <color indexed="81"/>
            <rFont val="Calibri"/>
            <family val="2"/>
            <scheme val="minor"/>
          </rPr>
          <t xml:space="preserve">
</t>
        </r>
      </text>
    </comment>
    <comment ref="W86" authorId="0">
      <text>
        <r>
          <rPr>
            <b/>
            <sz val="16"/>
            <color indexed="81"/>
            <rFont val="Calibri"/>
            <family val="2"/>
            <scheme val="minor"/>
          </rPr>
          <t>Steuerfreibetrag</t>
        </r>
        <r>
          <rPr>
            <b/>
            <sz val="10"/>
            <color indexed="81"/>
            <rFont val="Calibri"/>
            <family val="2"/>
            <scheme val="minor"/>
          </rPr>
          <t xml:space="preserve">
Der steuerfreie Abzug beträgt maximal CHF 10‘000.00. Dieser Freibetrag wird bei Veräusserungen im Kalenderjahr nur einmal gewährt.</t>
        </r>
        <r>
          <rPr>
            <sz val="10"/>
            <color indexed="81"/>
            <rFont val="Calibri"/>
            <family val="2"/>
            <scheme val="minor"/>
          </rPr>
          <t xml:space="preserve">
</t>
        </r>
      </text>
    </comment>
    <comment ref="X86" authorId="0">
      <text>
        <r>
          <rPr>
            <b/>
            <sz val="16"/>
            <color indexed="81"/>
            <rFont val="Calibri"/>
            <family val="2"/>
            <scheme val="minor"/>
          </rPr>
          <t>Steuerfreibetrag</t>
        </r>
        <r>
          <rPr>
            <b/>
            <sz val="10"/>
            <color indexed="81"/>
            <rFont val="Calibri"/>
            <family val="2"/>
            <scheme val="minor"/>
          </rPr>
          <t xml:space="preserve">
Der steuerfreie Abzug beträgt maximal CHF 10‘000.00. Dieser Freibetrag wird bei Veräusserungen im Kalenderjahr nur einmal gewährt.</t>
        </r>
        <r>
          <rPr>
            <sz val="10"/>
            <color indexed="81"/>
            <rFont val="Calibri"/>
            <family val="2"/>
            <scheme val="minor"/>
          </rPr>
          <t xml:space="preserve">
</t>
        </r>
      </text>
    </comment>
    <comment ref="Y86" authorId="0">
      <text>
        <r>
          <rPr>
            <b/>
            <sz val="16"/>
            <color indexed="81"/>
            <rFont val="Calibri"/>
            <family val="2"/>
            <scheme val="minor"/>
          </rPr>
          <t>Steuerfreibetrag</t>
        </r>
        <r>
          <rPr>
            <b/>
            <sz val="10"/>
            <color indexed="81"/>
            <rFont val="Calibri"/>
            <family val="2"/>
            <scheme val="minor"/>
          </rPr>
          <t xml:space="preserve">
Der steuerfreie Abzug beträgt maximal CHF 10‘000.00. Dieser Freibetrag wird bei Veräusserungen im Kalenderjahr nur einmal gewährt.</t>
        </r>
        <r>
          <rPr>
            <sz val="10"/>
            <color indexed="81"/>
            <rFont val="Calibri"/>
            <family val="2"/>
            <scheme val="minor"/>
          </rPr>
          <t xml:space="preserve">
</t>
        </r>
      </text>
    </comment>
    <comment ref="Z86" authorId="0">
      <text>
        <r>
          <rPr>
            <b/>
            <sz val="16"/>
            <color indexed="81"/>
            <rFont val="Calibri"/>
            <family val="2"/>
            <scheme val="minor"/>
          </rPr>
          <t>Steuerfreibetrag</t>
        </r>
        <r>
          <rPr>
            <b/>
            <sz val="10"/>
            <color indexed="81"/>
            <rFont val="Calibri"/>
            <family val="2"/>
            <scheme val="minor"/>
          </rPr>
          <t xml:space="preserve">
Der steuerfreie Abzug beträgt maximal CHF 10‘000.00. Dieser Freibetrag wird bei Veräusserungen im Kalenderjahr nur einmal gewährt.</t>
        </r>
        <r>
          <rPr>
            <sz val="10"/>
            <color indexed="81"/>
            <rFont val="Calibri"/>
            <family val="2"/>
            <scheme val="minor"/>
          </rPr>
          <t xml:space="preserve">
</t>
        </r>
      </text>
    </comment>
  </commentList>
</comments>
</file>

<file path=xl/sharedStrings.xml><?xml version="1.0" encoding="utf-8"?>
<sst xmlns="http://schemas.openxmlformats.org/spreadsheetml/2006/main" count="27" uniqueCount="26">
  <si>
    <t>Total AK</t>
  </si>
  <si>
    <t>Gewinn</t>
  </si>
  <si>
    <t>Total Erlös</t>
  </si>
  <si>
    <t>GB-Datum</t>
  </si>
  <si>
    <t>Gewinn/Verluste pro Kalenderjahr</t>
  </si>
  <si>
    <t>Erwerber/Parzellen</t>
  </si>
  <si>
    <t>Total</t>
  </si>
  <si>
    <t>Verlustverrechnung</t>
  </si>
  <si>
    <t>Steuerfreier Abzug</t>
  </si>
  <si>
    <t>Steuerbarer Grundstückgewinn</t>
  </si>
  <si>
    <t>Total Baukosten</t>
  </si>
  <si>
    <t>Anteil Anlagekosten</t>
  </si>
  <si>
    <t>Faktor</t>
  </si>
  <si>
    <t>AK</t>
  </si>
  <si>
    <t>AK M+</t>
  </si>
  <si>
    <t xml:space="preserve">Anteile AK  </t>
  </si>
  <si>
    <t>Erlös Vertrag</t>
  </si>
  <si>
    <t>Erlös M+</t>
  </si>
  <si>
    <t>Abrechnungsformular Teilveräusserungen im Kanton Uri</t>
  </si>
  <si>
    <t>Konzipiert für Microsoft Office 2007+
Format A3</t>
  </si>
  <si>
    <t>Erlös Mehrk</t>
  </si>
  <si>
    <t>AK Mehrk</t>
  </si>
  <si>
    <t>Rückstellung Grundstückgewinnsteuer</t>
  </si>
  <si>
    <t xml:space="preserve">Total Anlagekosten          </t>
  </si>
  <si>
    <t xml:space="preserve"> davon Mehrkosten          </t>
  </si>
  <si>
    <t xml:space="preserve">davon AK Parkplätze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</si>
</sst>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64" formatCode="dd/mm/yyyy;@"/>
    <numFmt numFmtId="165" formatCode="0.000%"/>
    <numFmt numFmtId="166" formatCode="0.0"/>
  </numFmts>
  <fonts count="1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8"/>
      <color theme="0"/>
      <name val="Calibri"/>
      <family val="2"/>
      <scheme val="minor"/>
    </font>
    <font>
      <sz val="11"/>
      <color rgb="FFC00000"/>
      <name val="Calibri"/>
      <family val="2"/>
      <scheme val="minor"/>
    </font>
    <font>
      <sz val="18"/>
      <color theme="1"/>
      <name val="Calibri"/>
      <family val="2"/>
      <scheme val="minor"/>
    </font>
    <font>
      <b/>
      <sz val="14"/>
      <color theme="1"/>
      <name val="Calibri"/>
      <family val="2"/>
      <scheme val="minor"/>
    </font>
    <font>
      <sz val="8"/>
      <color indexed="81"/>
      <name val="Tahoma"/>
      <family val="2"/>
    </font>
    <font>
      <b/>
      <sz val="8"/>
      <color indexed="81"/>
      <name val="Tahoma"/>
      <family val="2"/>
    </font>
    <font>
      <b/>
      <sz val="14"/>
      <color indexed="81"/>
      <name val="Calibri"/>
      <family val="2"/>
      <scheme val="minor"/>
    </font>
    <font>
      <b/>
      <sz val="10"/>
      <color indexed="81"/>
      <name val="Calibri"/>
      <family val="2"/>
      <scheme val="minor"/>
    </font>
    <font>
      <sz val="10"/>
      <color indexed="81"/>
      <name val="Calibri"/>
      <family val="2"/>
      <scheme val="minor"/>
    </font>
    <font>
      <b/>
      <sz val="16"/>
      <color indexed="81"/>
      <name val="Calibri"/>
      <family val="2"/>
      <scheme val="minor"/>
    </font>
    <font>
      <b/>
      <sz val="20"/>
      <color theme="3" tint="0.39997558519241921"/>
      <name val="Calibri"/>
      <family val="2"/>
      <scheme val="minor"/>
    </font>
    <font>
      <sz val="20"/>
      <color theme="3" tint="0.39997558519241921"/>
      <name val="Calibri"/>
      <family val="2"/>
      <scheme val="minor"/>
    </font>
    <font>
      <b/>
      <sz val="26"/>
      <color theme="1" tint="0.34998626667073579"/>
      <name val="Calibri"/>
      <family val="2"/>
      <scheme val="minor"/>
    </font>
    <font>
      <b/>
      <sz val="11"/>
      <color rgb="FFFF0000"/>
      <name val="Calibri"/>
      <family val="2"/>
      <scheme val="minor"/>
    </font>
  </fonts>
  <fills count="15">
    <fill>
      <patternFill patternType="none"/>
    </fill>
    <fill>
      <patternFill patternType="gray125"/>
    </fill>
    <fill>
      <patternFill patternType="solid">
        <fgColor theme="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3"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499984740745262"/>
        <bgColor indexed="64"/>
      </patternFill>
    </fill>
  </fills>
  <borders count="13">
    <border>
      <left/>
      <right/>
      <top/>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thin">
        <color theme="0"/>
      </right>
      <top/>
      <bottom/>
      <diagonal/>
    </border>
    <border>
      <left style="hair">
        <color theme="0"/>
      </left>
      <right style="hair">
        <color theme="0"/>
      </right>
      <top style="hair">
        <color theme="0"/>
      </top>
      <bottom/>
      <diagonal/>
    </border>
    <border>
      <left style="hair">
        <color theme="0"/>
      </left>
      <right style="hair">
        <color theme="0"/>
      </right>
      <top style="hair">
        <color theme="0"/>
      </top>
      <bottom style="hair">
        <color theme="0"/>
      </bottom>
      <diagonal/>
    </border>
    <border>
      <left/>
      <right style="hair">
        <color theme="0"/>
      </right>
      <top style="hair">
        <color theme="0"/>
      </top>
      <bottom/>
      <diagonal/>
    </border>
    <border>
      <left/>
      <right/>
      <top style="hair">
        <color theme="0"/>
      </top>
      <bottom/>
      <diagonal/>
    </border>
    <border>
      <left style="hair">
        <color theme="0"/>
      </left>
      <right style="hair">
        <color theme="0"/>
      </right>
      <top/>
      <bottom style="hair">
        <color theme="0"/>
      </bottom>
      <diagonal/>
    </border>
    <border>
      <left/>
      <right style="hair">
        <color theme="0"/>
      </right>
      <top/>
      <bottom style="hair">
        <color theme="0"/>
      </bottom>
      <diagonal/>
    </border>
    <border>
      <left/>
      <right style="hair">
        <color theme="0"/>
      </right>
      <top style="hair">
        <color theme="0"/>
      </top>
      <bottom style="hair">
        <color theme="0"/>
      </bottom>
      <diagonal/>
    </border>
    <border>
      <left/>
      <right/>
      <top/>
      <bottom style="hair">
        <color theme="0"/>
      </bottom>
      <diagonal/>
    </border>
  </borders>
  <cellStyleXfs count="2">
    <xf numFmtId="0" fontId="0" fillId="0" borderId="0"/>
    <xf numFmtId="0" fontId="3" fillId="2" borderId="0" applyNumberFormat="0" applyBorder="0" applyAlignment="0" applyProtection="0"/>
  </cellStyleXfs>
  <cellXfs count="93">
    <xf numFmtId="0" fontId="0" fillId="0" borderId="0" xfId="0"/>
    <xf numFmtId="41" fontId="0" fillId="0" borderId="2" xfId="0" applyNumberFormat="1" applyBorder="1" applyProtection="1"/>
    <xf numFmtId="41" fontId="0" fillId="0" borderId="2" xfId="0" applyNumberFormat="1" applyFill="1" applyBorder="1" applyProtection="1"/>
    <xf numFmtId="0" fontId="0" fillId="0" borderId="0" xfId="0" applyAlignment="1" applyProtection="1"/>
    <xf numFmtId="0" fontId="6" fillId="0" borderId="0" xfId="0" applyFont="1" applyAlignment="1" applyProtection="1"/>
    <xf numFmtId="0" fontId="0" fillId="0" borderId="0" xfId="0" applyProtection="1"/>
    <xf numFmtId="0" fontId="2" fillId="0" borderId="0" xfId="0" applyFont="1" applyAlignment="1" applyProtection="1">
      <alignment horizontal="right"/>
    </xf>
    <xf numFmtId="41" fontId="2" fillId="0" borderId="0" xfId="0" applyNumberFormat="1" applyFont="1" applyFill="1" applyBorder="1" applyAlignment="1" applyProtection="1"/>
    <xf numFmtId="0" fontId="0" fillId="0" borderId="0" xfId="0" applyFill="1" applyBorder="1" applyAlignment="1" applyProtection="1"/>
    <xf numFmtId="41" fontId="2" fillId="0" borderId="0" xfId="0" applyNumberFormat="1" applyFont="1" applyFill="1" applyAlignment="1" applyProtection="1"/>
    <xf numFmtId="41" fontId="0" fillId="0" borderId="0" xfId="0" applyNumberFormat="1" applyFill="1" applyBorder="1" applyAlignment="1" applyProtection="1"/>
    <xf numFmtId="0" fontId="1" fillId="7" borderId="0" xfId="0" applyFont="1" applyFill="1" applyProtection="1"/>
    <xf numFmtId="0" fontId="3" fillId="7" borderId="0" xfId="0" applyFont="1" applyFill="1" applyProtection="1"/>
    <xf numFmtId="0" fontId="4" fillId="0" borderId="0" xfId="0" applyFont="1" applyAlignment="1" applyProtection="1">
      <alignment horizontal="center"/>
    </xf>
    <xf numFmtId="0" fontId="0" fillId="0" borderId="0" xfId="0" applyBorder="1" applyProtection="1"/>
    <xf numFmtId="0" fontId="0" fillId="0" borderId="0" xfId="0" applyFill="1" applyBorder="1" applyProtection="1"/>
    <xf numFmtId="166" fontId="0" fillId="0" borderId="2" xfId="0" applyNumberFormat="1" applyBorder="1" applyProtection="1"/>
    <xf numFmtId="164" fontId="0" fillId="0" borderId="2" xfId="0" applyNumberFormat="1" applyBorder="1" applyProtection="1"/>
    <xf numFmtId="0" fontId="3" fillId="0" borderId="0" xfId="0" applyFont="1" applyProtection="1"/>
    <xf numFmtId="0" fontId="0" fillId="0" borderId="0" xfId="0" applyFill="1" applyProtection="1"/>
    <xf numFmtId="0" fontId="0" fillId="0" borderId="2" xfId="0" applyBorder="1" applyProtection="1"/>
    <xf numFmtId="41" fontId="1" fillId="3" borderId="2" xfId="0" applyNumberFormat="1" applyFont="1" applyFill="1" applyBorder="1" applyAlignment="1" applyProtection="1">
      <alignment vertical="center"/>
    </xf>
    <xf numFmtId="41" fontId="1" fillId="5" borderId="2" xfId="0" applyNumberFormat="1" applyFont="1" applyFill="1" applyBorder="1" applyAlignment="1" applyProtection="1">
      <alignment vertical="center"/>
    </xf>
    <xf numFmtId="0" fontId="0" fillId="0" borderId="0" xfId="0" applyAlignment="1" applyProtection="1">
      <alignment vertical="center"/>
    </xf>
    <xf numFmtId="0" fontId="1" fillId="0" borderId="0" xfId="0" applyFont="1" applyFill="1" applyBorder="1" applyProtection="1"/>
    <xf numFmtId="0" fontId="3" fillId="0" borderId="2" xfId="0" applyFont="1" applyFill="1" applyBorder="1" applyProtection="1"/>
    <xf numFmtId="0" fontId="16" fillId="0" borderId="0" xfId="0" applyFont="1" applyProtection="1"/>
    <xf numFmtId="165" fontId="2" fillId="6" borderId="10" xfId="0" applyNumberFormat="1" applyFont="1" applyFill="1" applyBorder="1" applyAlignment="1" applyProtection="1">
      <alignment horizontal="center"/>
      <protection locked="0"/>
    </xf>
    <xf numFmtId="165" fontId="2" fillId="6" borderId="10" xfId="0" applyNumberFormat="1" applyFont="1" applyFill="1" applyBorder="1" applyAlignment="1" applyProtection="1">
      <alignment horizontal="center"/>
    </xf>
    <xf numFmtId="0" fontId="1" fillId="10" borderId="9" xfId="0" applyFont="1" applyFill="1" applyBorder="1" applyProtection="1"/>
    <xf numFmtId="0" fontId="1" fillId="10" borderId="12" xfId="0" applyFont="1" applyFill="1" applyBorder="1" applyAlignment="1" applyProtection="1"/>
    <xf numFmtId="41" fontId="1" fillId="11" borderId="2" xfId="0" applyNumberFormat="1" applyFont="1" applyFill="1" applyBorder="1" applyAlignment="1" applyProtection="1">
      <alignment vertical="center"/>
    </xf>
    <xf numFmtId="41" fontId="0" fillId="12" borderId="2" xfId="0" applyNumberFormat="1" applyFill="1" applyBorder="1" applyProtection="1"/>
    <xf numFmtId="41" fontId="0" fillId="13" borderId="2" xfId="0" applyNumberFormat="1" applyFill="1" applyBorder="1" applyProtection="1"/>
    <xf numFmtId="0" fontId="1" fillId="14" borderId="2" xfId="0" applyFont="1" applyFill="1" applyBorder="1" applyAlignment="1" applyProtection="1">
      <alignment vertical="center"/>
    </xf>
    <xf numFmtId="166" fontId="1" fillId="14" borderId="2" xfId="0" applyNumberFormat="1" applyFont="1" applyFill="1" applyBorder="1" applyAlignment="1" applyProtection="1">
      <alignment vertical="center"/>
    </xf>
    <xf numFmtId="0" fontId="1" fillId="14" borderId="0" xfId="0" applyFont="1" applyFill="1" applyBorder="1" applyAlignment="1" applyProtection="1">
      <alignment vertical="center"/>
    </xf>
    <xf numFmtId="0" fontId="4" fillId="14" borderId="0" xfId="0" applyFont="1" applyFill="1" applyAlignment="1" applyProtection="1">
      <alignment horizontal="center"/>
    </xf>
    <xf numFmtId="0" fontId="4" fillId="14" borderId="0" xfId="0" applyFont="1" applyFill="1" applyAlignment="1" applyProtection="1">
      <alignment horizontal="center" vertical="center"/>
    </xf>
    <xf numFmtId="0" fontId="1" fillId="14" borderId="0" xfId="1" applyFont="1" applyFill="1" applyBorder="1" applyProtection="1"/>
    <xf numFmtId="0" fontId="1" fillId="14" borderId="0" xfId="1" applyFont="1" applyFill="1" applyBorder="1" applyAlignment="1" applyProtection="1">
      <alignment horizontal="right"/>
    </xf>
    <xf numFmtId="0" fontId="1" fillId="14" borderId="0" xfId="1" applyFont="1" applyFill="1" applyBorder="1" applyAlignment="1" applyProtection="1">
      <alignment horizontal="center"/>
    </xf>
    <xf numFmtId="0" fontId="1" fillId="14" borderId="0" xfId="0" applyFont="1" applyFill="1" applyBorder="1" applyProtection="1"/>
    <xf numFmtId="0" fontId="1" fillId="14" borderId="4" xfId="0" applyFont="1" applyFill="1" applyBorder="1" applyProtection="1"/>
    <xf numFmtId="0" fontId="1" fillId="14" borderId="0" xfId="0" applyFont="1" applyFill="1" applyAlignment="1" applyProtection="1">
      <alignment horizontal="center"/>
    </xf>
    <xf numFmtId="0" fontId="0" fillId="14" borderId="0" xfId="0" applyFill="1" applyProtection="1"/>
    <xf numFmtId="0" fontId="1" fillId="14" borderId="9" xfId="0" applyFont="1" applyFill="1" applyBorder="1" applyProtection="1"/>
    <xf numFmtId="0" fontId="1" fillId="14" borderId="12" xfId="0" applyFont="1" applyFill="1" applyBorder="1" applyAlignment="1" applyProtection="1"/>
    <xf numFmtId="0" fontId="2" fillId="14" borderId="10" xfId="0" applyFont="1" applyFill="1" applyBorder="1" applyAlignment="1" applyProtection="1"/>
    <xf numFmtId="0" fontId="1" fillId="14" borderId="8" xfId="0" applyFont="1" applyFill="1" applyBorder="1" applyProtection="1"/>
    <xf numFmtId="0" fontId="3" fillId="14" borderId="8" xfId="0" applyFont="1" applyFill="1" applyBorder="1" applyProtection="1"/>
    <xf numFmtId="0" fontId="3" fillId="14" borderId="7" xfId="0" applyFont="1" applyFill="1" applyBorder="1" applyProtection="1"/>
    <xf numFmtId="41" fontId="3" fillId="14" borderId="5" xfId="0" applyNumberFormat="1" applyFont="1" applyFill="1" applyBorder="1" applyProtection="1"/>
    <xf numFmtId="0" fontId="1" fillId="10" borderId="10" xfId="0" applyFont="1" applyFill="1" applyBorder="1" applyAlignment="1" applyProtection="1"/>
    <xf numFmtId="0" fontId="1" fillId="10" borderId="0" xfId="0" applyFont="1" applyFill="1" applyProtection="1"/>
    <xf numFmtId="0" fontId="2" fillId="9" borderId="0" xfId="1" applyFont="1" applyFill="1" applyBorder="1" applyAlignment="1" applyProtection="1">
      <alignment horizontal="center"/>
      <protection locked="0"/>
    </xf>
    <xf numFmtId="41" fontId="5" fillId="9" borderId="2" xfId="0" applyNumberFormat="1" applyFont="1" applyFill="1" applyBorder="1" applyProtection="1">
      <protection locked="0"/>
    </xf>
    <xf numFmtId="41" fontId="5" fillId="9" borderId="6" xfId="0" applyNumberFormat="1" applyFont="1" applyFill="1" applyBorder="1" applyProtection="1">
      <protection locked="0"/>
    </xf>
    <xf numFmtId="41" fontId="0" fillId="9" borderId="6" xfId="0" applyNumberFormat="1" applyFont="1" applyFill="1" applyBorder="1" applyProtection="1">
      <protection locked="0"/>
    </xf>
    <xf numFmtId="0" fontId="7" fillId="0" borderId="0" xfId="0" applyFont="1" applyAlignment="1" applyProtection="1">
      <protection locked="0"/>
    </xf>
    <xf numFmtId="0" fontId="0" fillId="0" borderId="0" xfId="0" applyAlignment="1" applyProtection="1">
      <protection locked="0"/>
    </xf>
    <xf numFmtId="41" fontId="0" fillId="8" borderId="2" xfId="0" applyNumberFormat="1" applyFill="1" applyBorder="1" applyAlignment="1" applyProtection="1">
      <alignment vertical="center"/>
    </xf>
    <xf numFmtId="41" fontId="0" fillId="0" borderId="2" xfId="0" applyNumberFormat="1" applyBorder="1" applyAlignment="1" applyProtection="1">
      <alignment vertical="center"/>
    </xf>
    <xf numFmtId="0" fontId="17" fillId="0" borderId="0" xfId="0" applyFont="1" applyAlignment="1" applyProtection="1">
      <alignment vertical="center" wrapText="1"/>
    </xf>
    <xf numFmtId="0" fontId="0" fillId="0" borderId="0" xfId="0" applyAlignment="1"/>
    <xf numFmtId="41" fontId="2" fillId="8" borderId="3" xfId="0" applyNumberFormat="1" applyFont="1" applyFill="1" applyBorder="1" applyAlignment="1" applyProtection="1">
      <alignment horizontal="center"/>
    </xf>
    <xf numFmtId="41" fontId="2" fillId="8" borderId="0" xfId="0" applyNumberFormat="1" applyFont="1" applyFill="1" applyBorder="1" applyAlignment="1" applyProtection="1">
      <alignment horizontal="center"/>
    </xf>
    <xf numFmtId="41" fontId="2" fillId="0" borderId="1" xfId="0" applyNumberFormat="1" applyFont="1" applyBorder="1" applyAlignment="1" applyProtection="1">
      <alignment horizontal="center"/>
    </xf>
    <xf numFmtId="41" fontId="0" fillId="13" borderId="2" xfId="0" applyNumberFormat="1" applyFill="1" applyBorder="1" applyAlignment="1" applyProtection="1">
      <alignment vertical="center"/>
    </xf>
    <xf numFmtId="0" fontId="3" fillId="0" borderId="0" xfId="0" applyFont="1" applyAlignment="1" applyProtection="1">
      <alignment horizontal="center" vertical="center"/>
    </xf>
    <xf numFmtId="166" fontId="0" fillId="9" borderId="2" xfId="0" applyNumberFormat="1" applyFill="1" applyBorder="1" applyAlignment="1" applyProtection="1">
      <alignment vertical="center"/>
      <protection locked="0"/>
    </xf>
    <xf numFmtId="41" fontId="2" fillId="6" borderId="0" xfId="0" applyNumberFormat="1" applyFont="1" applyFill="1" applyBorder="1" applyAlignment="1" applyProtection="1">
      <alignment horizontal="center"/>
      <protection locked="0"/>
    </xf>
    <xf numFmtId="0" fontId="0" fillId="6" borderId="4" xfId="0" applyFill="1" applyBorder="1" applyAlignment="1" applyProtection="1">
      <alignment horizontal="center"/>
      <protection locked="0"/>
    </xf>
    <xf numFmtId="0" fontId="1" fillId="14" borderId="3" xfId="0" applyFont="1" applyFill="1" applyBorder="1" applyAlignment="1" applyProtection="1">
      <alignment horizontal="right"/>
    </xf>
    <xf numFmtId="0" fontId="1" fillId="14" borderId="0" xfId="0" applyFont="1" applyFill="1" applyBorder="1" applyAlignment="1" applyProtection="1">
      <alignment horizontal="right"/>
    </xf>
    <xf numFmtId="0" fontId="0" fillId="14" borderId="1" xfId="0" applyFill="1" applyBorder="1" applyAlignment="1" applyProtection="1"/>
    <xf numFmtId="0" fontId="1" fillId="14" borderId="3" xfId="0" applyFont="1" applyFill="1" applyBorder="1" applyAlignment="1" applyProtection="1">
      <alignment horizontal="center"/>
    </xf>
    <xf numFmtId="0" fontId="0" fillId="14" borderId="0" xfId="0" applyFill="1" applyAlignment="1" applyProtection="1">
      <alignment horizontal="center"/>
    </xf>
    <xf numFmtId="41" fontId="0" fillId="12" borderId="2" xfId="0" applyNumberFormat="1" applyFill="1" applyBorder="1" applyAlignment="1" applyProtection="1">
      <alignment vertical="center"/>
    </xf>
    <xf numFmtId="164" fontId="0" fillId="9" borderId="2" xfId="0" applyNumberFormat="1" applyFill="1" applyBorder="1" applyAlignment="1" applyProtection="1">
      <alignment vertical="center"/>
      <protection locked="0"/>
    </xf>
    <xf numFmtId="41" fontId="0" fillId="4" borderId="2" xfId="0" applyNumberFormat="1" applyFill="1" applyBorder="1" applyAlignment="1" applyProtection="1">
      <alignment vertical="center"/>
      <protection locked="0"/>
    </xf>
    <xf numFmtId="41" fontId="0" fillId="4" borderId="2" xfId="0" applyNumberFormat="1" applyFill="1" applyBorder="1" applyAlignment="1" applyProtection="1">
      <alignment vertical="center"/>
    </xf>
    <xf numFmtId="2" fontId="2" fillId="9" borderId="0" xfId="0" applyNumberFormat="1" applyFont="1" applyFill="1" applyBorder="1" applyAlignment="1" applyProtection="1">
      <protection locked="0"/>
    </xf>
    <xf numFmtId="2" fontId="0" fillId="9" borderId="0" xfId="0" applyNumberFormat="1" applyFill="1" applyAlignment="1" applyProtection="1">
      <protection locked="0"/>
    </xf>
    <xf numFmtId="2" fontId="0" fillId="9" borderId="1" xfId="0" applyNumberFormat="1" applyFill="1" applyBorder="1" applyAlignment="1" applyProtection="1">
      <protection locked="0"/>
    </xf>
    <xf numFmtId="0" fontId="0" fillId="9" borderId="0" xfId="0" applyFill="1" applyBorder="1" applyAlignment="1" applyProtection="1">
      <protection locked="0"/>
    </xf>
    <xf numFmtId="0" fontId="0" fillId="9" borderId="0" xfId="0" applyFill="1" applyAlignment="1" applyProtection="1">
      <protection locked="0"/>
    </xf>
    <xf numFmtId="0" fontId="0" fillId="9" borderId="1" xfId="0" applyFill="1" applyBorder="1" applyAlignment="1" applyProtection="1">
      <protection locked="0"/>
    </xf>
    <xf numFmtId="0" fontId="0" fillId="0" borderId="1" xfId="0" applyBorder="1" applyAlignment="1" applyProtection="1">
      <protection locked="0"/>
    </xf>
    <xf numFmtId="0" fontId="14" fillId="0" borderId="0" xfId="0" applyFont="1" applyAlignment="1" applyProtection="1">
      <alignment wrapText="1"/>
      <protection locked="0"/>
    </xf>
    <xf numFmtId="0" fontId="15" fillId="0" borderId="0" xfId="0" applyFont="1" applyAlignment="1" applyProtection="1">
      <protection locked="0"/>
    </xf>
    <xf numFmtId="41" fontId="2" fillId="6" borderId="11" xfId="0" applyNumberFormat="1" applyFont="1" applyFill="1" applyBorder="1" applyAlignment="1" applyProtection="1">
      <alignment horizontal="center"/>
      <protection locked="0"/>
    </xf>
    <xf numFmtId="0" fontId="0" fillId="0" borderId="6" xfId="0" applyBorder="1" applyAlignment="1" applyProtection="1">
      <alignment horizontal="center"/>
      <protection locked="0"/>
    </xf>
  </cellXfs>
  <cellStyles count="2">
    <cellStyle name="Akzent1" xfId="1" builtinId="29"/>
    <cellStyle name="Standard" xfId="0" builtinId="0"/>
  </cellStyles>
  <dxfs count="0"/>
  <tableStyles count="0" defaultTableStyle="TableStyleMedium2" defaultPivotStyle="PivotStyleLight16"/>
  <colors>
    <mruColors>
      <color rgb="FFFFFF99"/>
      <color rgb="FFFFCC66"/>
      <color rgb="FFE6FD9B"/>
      <color rgb="FFFF99CC"/>
      <color rgb="FFFFFF66"/>
      <color rgb="FFBCD9E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14</xdr:col>
      <xdr:colOff>559593</xdr:colOff>
      <xdr:row>3</xdr:row>
      <xdr:rowOff>71437</xdr:rowOff>
    </xdr:from>
    <xdr:to>
      <xdr:col>14</xdr:col>
      <xdr:colOff>845343</xdr:colOff>
      <xdr:row>3</xdr:row>
      <xdr:rowOff>250031</xdr:rowOff>
    </xdr:to>
    <xdr:sp macro="" textlink="">
      <xdr:nvSpPr>
        <xdr:cNvPr id="2" name="Eingekerbter Richtungspfeil 1"/>
        <xdr:cNvSpPr/>
      </xdr:nvSpPr>
      <xdr:spPr>
        <a:xfrm>
          <a:off x="6381749" y="261937"/>
          <a:ext cx="285750" cy="178594"/>
        </a:xfrm>
        <a:prstGeom prst="chevron">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solidFill>
              <a:schemeClr val="tx1"/>
            </a:solidFill>
          </a:endParaRPr>
        </a:p>
      </xdr:txBody>
    </xdr:sp>
    <xdr:clientData/>
  </xdr:twoCellAnchor>
  <xdr:twoCellAnchor>
    <xdr:from>
      <xdr:col>15</xdr:col>
      <xdr:colOff>18635</xdr:colOff>
      <xdr:row>9</xdr:row>
      <xdr:rowOff>11907</xdr:rowOff>
    </xdr:from>
    <xdr:to>
      <xdr:col>16</xdr:col>
      <xdr:colOff>0</xdr:colOff>
      <xdr:row>80</xdr:row>
      <xdr:rowOff>11906</xdr:rowOff>
    </xdr:to>
    <xdr:sp macro="" textlink="">
      <xdr:nvSpPr>
        <xdr:cNvPr id="4" name="Rechteck 3"/>
        <xdr:cNvSpPr/>
      </xdr:nvSpPr>
      <xdr:spPr>
        <a:xfrm>
          <a:off x="8044375" y="981725"/>
          <a:ext cx="822534" cy="938150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18</xdr:col>
      <xdr:colOff>11906</xdr:colOff>
      <xdr:row>9</xdr:row>
      <xdr:rowOff>7145</xdr:rowOff>
    </xdr:from>
    <xdr:to>
      <xdr:col>19</xdr:col>
      <xdr:colOff>0</xdr:colOff>
      <xdr:row>80</xdr:row>
      <xdr:rowOff>7144</xdr:rowOff>
    </xdr:to>
    <xdr:sp macro="" textlink="">
      <xdr:nvSpPr>
        <xdr:cNvPr id="6" name="Rechteck 5"/>
        <xdr:cNvSpPr/>
      </xdr:nvSpPr>
      <xdr:spPr>
        <a:xfrm>
          <a:off x="10180153" y="1627632"/>
          <a:ext cx="878743" cy="9871363"/>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18</xdr:col>
      <xdr:colOff>19421</xdr:colOff>
      <xdr:row>3</xdr:row>
      <xdr:rowOff>5168</xdr:rowOff>
    </xdr:from>
    <xdr:to>
      <xdr:col>20</xdr:col>
      <xdr:colOff>828674</xdr:colOff>
      <xdr:row>4</xdr:row>
      <xdr:rowOff>9528</xdr:rowOff>
    </xdr:to>
    <xdr:sp macro="" textlink="">
      <xdr:nvSpPr>
        <xdr:cNvPr id="9" name="Rechteck 8"/>
        <xdr:cNvSpPr/>
      </xdr:nvSpPr>
      <xdr:spPr>
        <a:xfrm rot="5400000">
          <a:off x="11006524" y="-290122"/>
          <a:ext cx="266298" cy="2476128"/>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21</xdr:col>
      <xdr:colOff>29689</xdr:colOff>
      <xdr:row>9</xdr:row>
      <xdr:rowOff>5291</xdr:rowOff>
    </xdr:from>
    <xdr:to>
      <xdr:col>22</xdr:col>
      <xdr:colOff>1</xdr:colOff>
      <xdr:row>80</xdr:row>
      <xdr:rowOff>5290</xdr:rowOff>
    </xdr:to>
    <xdr:sp macro="" textlink="">
      <xdr:nvSpPr>
        <xdr:cNvPr id="12" name="Rechteck 11"/>
        <xdr:cNvSpPr/>
      </xdr:nvSpPr>
      <xdr:spPr>
        <a:xfrm>
          <a:off x="12907489" y="1615016"/>
          <a:ext cx="798987" cy="10125074"/>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14</xdr:col>
      <xdr:colOff>557362</xdr:colOff>
      <xdr:row>5</xdr:row>
      <xdr:rowOff>69206</xdr:rowOff>
    </xdr:from>
    <xdr:to>
      <xdr:col>14</xdr:col>
      <xdr:colOff>843112</xdr:colOff>
      <xdr:row>5</xdr:row>
      <xdr:rowOff>247800</xdr:rowOff>
    </xdr:to>
    <xdr:sp macro="" textlink="">
      <xdr:nvSpPr>
        <xdr:cNvPr id="13" name="Eingekerbter Richtungspfeil 12"/>
        <xdr:cNvSpPr/>
      </xdr:nvSpPr>
      <xdr:spPr>
        <a:xfrm>
          <a:off x="7369546" y="1154333"/>
          <a:ext cx="285750" cy="178594"/>
        </a:xfrm>
        <a:prstGeom prst="chevron">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solidFill>
              <a:schemeClr val="tx1"/>
            </a:solidFill>
          </a:endParaRPr>
        </a:p>
      </xdr:txBody>
    </xdr:sp>
    <xdr:clientData/>
  </xdr:twoCellAnchor>
  <xdr:twoCellAnchor>
    <xdr:from>
      <xdr:col>18</xdr:col>
      <xdr:colOff>18257</xdr:colOff>
      <xdr:row>5</xdr:row>
      <xdr:rowOff>12309</xdr:rowOff>
    </xdr:from>
    <xdr:to>
      <xdr:col>20</xdr:col>
      <xdr:colOff>828675</xdr:colOff>
      <xdr:row>6</xdr:row>
      <xdr:rowOff>1</xdr:rowOff>
    </xdr:to>
    <xdr:sp macro="" textlink="">
      <xdr:nvSpPr>
        <xdr:cNvPr id="14" name="Rechteck 13"/>
        <xdr:cNvSpPr/>
      </xdr:nvSpPr>
      <xdr:spPr>
        <a:xfrm rot="5400000">
          <a:off x="11030945" y="239121"/>
          <a:ext cx="254392" cy="2486818"/>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20</xdr:col>
      <xdr:colOff>29689</xdr:colOff>
      <xdr:row>9</xdr:row>
      <xdr:rowOff>9525</xdr:rowOff>
    </xdr:from>
    <xdr:to>
      <xdr:col>21</xdr:col>
      <xdr:colOff>4763</xdr:colOff>
      <xdr:row>80</xdr:row>
      <xdr:rowOff>9524</xdr:rowOff>
    </xdr:to>
    <xdr:sp macro="" textlink="">
      <xdr:nvSpPr>
        <xdr:cNvPr id="16" name="Rechteck 15"/>
        <xdr:cNvSpPr/>
      </xdr:nvSpPr>
      <xdr:spPr>
        <a:xfrm>
          <a:off x="11400312" y="1761135"/>
          <a:ext cx="934996" cy="9381506"/>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17</xdr:col>
      <xdr:colOff>9897</xdr:colOff>
      <xdr:row>9</xdr:row>
      <xdr:rowOff>5754</xdr:rowOff>
    </xdr:from>
    <xdr:to>
      <xdr:col>18</xdr:col>
      <xdr:colOff>7359</xdr:colOff>
      <xdr:row>80</xdr:row>
      <xdr:rowOff>5753</xdr:rowOff>
    </xdr:to>
    <xdr:sp macro="" textlink="">
      <xdr:nvSpPr>
        <xdr:cNvPr id="17" name="Rechteck 16"/>
        <xdr:cNvSpPr/>
      </xdr:nvSpPr>
      <xdr:spPr>
        <a:xfrm>
          <a:off x="9668494" y="975572"/>
          <a:ext cx="789151" cy="9381506"/>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16</xdr:col>
      <xdr:colOff>29688</xdr:colOff>
      <xdr:row>9</xdr:row>
      <xdr:rowOff>9713</xdr:rowOff>
    </xdr:from>
    <xdr:to>
      <xdr:col>17</xdr:col>
      <xdr:colOff>11317</xdr:colOff>
      <xdr:row>80</xdr:row>
      <xdr:rowOff>9712</xdr:rowOff>
    </xdr:to>
    <xdr:sp macro="" textlink="">
      <xdr:nvSpPr>
        <xdr:cNvPr id="18" name="Rechteck 17"/>
        <xdr:cNvSpPr/>
      </xdr:nvSpPr>
      <xdr:spPr>
        <a:xfrm>
          <a:off x="8896597" y="979531"/>
          <a:ext cx="773317" cy="9381506"/>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22</xdr:col>
      <xdr:colOff>3959</xdr:colOff>
      <xdr:row>9</xdr:row>
      <xdr:rowOff>8878</xdr:rowOff>
    </xdr:from>
    <xdr:to>
      <xdr:col>22</xdr:col>
      <xdr:colOff>841168</xdr:colOff>
      <xdr:row>80</xdr:row>
      <xdr:rowOff>8877</xdr:rowOff>
    </xdr:to>
    <xdr:sp macro="" textlink="">
      <xdr:nvSpPr>
        <xdr:cNvPr id="19" name="Rechteck 18"/>
        <xdr:cNvSpPr/>
      </xdr:nvSpPr>
      <xdr:spPr>
        <a:xfrm>
          <a:off x="13185569" y="978696"/>
          <a:ext cx="837209" cy="9381506"/>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22</xdr:col>
      <xdr:colOff>841168</xdr:colOff>
      <xdr:row>9</xdr:row>
      <xdr:rowOff>12836</xdr:rowOff>
    </xdr:from>
    <xdr:to>
      <xdr:col>24</xdr:col>
      <xdr:colOff>3957</xdr:colOff>
      <xdr:row>80</xdr:row>
      <xdr:rowOff>12835</xdr:rowOff>
    </xdr:to>
    <xdr:sp macro="" textlink="">
      <xdr:nvSpPr>
        <xdr:cNvPr id="20" name="Rechteck 19"/>
        <xdr:cNvSpPr/>
      </xdr:nvSpPr>
      <xdr:spPr>
        <a:xfrm>
          <a:off x="14022778" y="982654"/>
          <a:ext cx="864919" cy="9381506"/>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24</xdr:col>
      <xdr:colOff>0</xdr:colOff>
      <xdr:row>9</xdr:row>
      <xdr:rowOff>12836</xdr:rowOff>
    </xdr:from>
    <xdr:to>
      <xdr:col>24</xdr:col>
      <xdr:colOff>847104</xdr:colOff>
      <xdr:row>80</xdr:row>
      <xdr:rowOff>12835</xdr:rowOff>
    </xdr:to>
    <xdr:sp macro="" textlink="">
      <xdr:nvSpPr>
        <xdr:cNvPr id="21" name="Rechteck 20"/>
        <xdr:cNvSpPr/>
      </xdr:nvSpPr>
      <xdr:spPr>
        <a:xfrm>
          <a:off x="14883740" y="982654"/>
          <a:ext cx="847104" cy="9381506"/>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25</xdr:col>
      <xdr:colOff>1</xdr:colOff>
      <xdr:row>9</xdr:row>
      <xdr:rowOff>12836</xdr:rowOff>
    </xdr:from>
    <xdr:to>
      <xdr:col>26</xdr:col>
      <xdr:colOff>0</xdr:colOff>
      <xdr:row>80</xdr:row>
      <xdr:rowOff>12835</xdr:rowOff>
    </xdr:to>
    <xdr:sp macro="" textlink="">
      <xdr:nvSpPr>
        <xdr:cNvPr id="22" name="Rechteck 21"/>
        <xdr:cNvSpPr/>
      </xdr:nvSpPr>
      <xdr:spPr>
        <a:xfrm>
          <a:off x="16192501" y="1633323"/>
          <a:ext cx="828798" cy="9871363"/>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editAs="oneCell">
    <xdr:from>
      <xdr:col>0</xdr:col>
      <xdr:colOff>0</xdr:colOff>
      <xdr:row>0</xdr:row>
      <xdr:rowOff>1</xdr:rowOff>
    </xdr:from>
    <xdr:to>
      <xdr:col>5</xdr:col>
      <xdr:colOff>190499</xdr:colOff>
      <xdr:row>1</xdr:row>
      <xdr:rowOff>128651</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393030" cy="557275"/>
        </a:xfrm>
        <a:prstGeom prst="rect">
          <a:avLst/>
        </a:prstGeom>
      </xdr:spPr>
    </xdr:pic>
    <xdr:clientData/>
  </xdr:twoCellAnchor>
  <xdr:twoCellAnchor>
    <xdr:from>
      <xdr:col>19</xdr:col>
      <xdr:colOff>3495</xdr:colOff>
      <xdr:row>9</xdr:row>
      <xdr:rowOff>11103</xdr:rowOff>
    </xdr:from>
    <xdr:to>
      <xdr:col>20</xdr:col>
      <xdr:colOff>0</xdr:colOff>
      <xdr:row>80</xdr:row>
      <xdr:rowOff>11102</xdr:rowOff>
    </xdr:to>
    <xdr:sp macro="" textlink="">
      <xdr:nvSpPr>
        <xdr:cNvPr id="23" name="Rechteck 22"/>
        <xdr:cNvSpPr/>
      </xdr:nvSpPr>
      <xdr:spPr>
        <a:xfrm>
          <a:off x="11062391" y="1631590"/>
          <a:ext cx="887154" cy="9871363"/>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18</xdr:col>
      <xdr:colOff>3495</xdr:colOff>
      <xdr:row>9</xdr:row>
      <xdr:rowOff>11103</xdr:rowOff>
    </xdr:from>
    <xdr:to>
      <xdr:col>19</xdr:col>
      <xdr:colOff>0</xdr:colOff>
      <xdr:row>80</xdr:row>
      <xdr:rowOff>11102</xdr:rowOff>
    </xdr:to>
    <xdr:sp macro="" textlink="">
      <xdr:nvSpPr>
        <xdr:cNvPr id="24" name="Rechteck 23"/>
        <xdr:cNvSpPr/>
      </xdr:nvSpPr>
      <xdr:spPr>
        <a:xfrm>
          <a:off x="11062391" y="1631590"/>
          <a:ext cx="887154" cy="9871363"/>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14</xdr:col>
      <xdr:colOff>559593</xdr:colOff>
      <xdr:row>4</xdr:row>
      <xdr:rowOff>71437</xdr:rowOff>
    </xdr:from>
    <xdr:to>
      <xdr:col>14</xdr:col>
      <xdr:colOff>845343</xdr:colOff>
      <xdr:row>4</xdr:row>
      <xdr:rowOff>250031</xdr:rowOff>
    </xdr:to>
    <xdr:sp macro="" textlink="">
      <xdr:nvSpPr>
        <xdr:cNvPr id="25" name="Eingekerbter Richtungspfeil 24"/>
        <xdr:cNvSpPr/>
      </xdr:nvSpPr>
      <xdr:spPr>
        <a:xfrm>
          <a:off x="7142694" y="891310"/>
          <a:ext cx="276225" cy="178594"/>
        </a:xfrm>
        <a:prstGeom prst="chevron">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solidFill>
              <a:schemeClr val="tx1"/>
            </a:solidFill>
          </a:endParaRPr>
        </a:p>
      </xdr:txBody>
    </xdr:sp>
    <xdr:clientData/>
  </xdr:twoCellAnchor>
  <xdr:twoCellAnchor>
    <xdr:from>
      <xdr:col>18</xdr:col>
      <xdr:colOff>17611</xdr:colOff>
      <xdr:row>4</xdr:row>
      <xdr:rowOff>7821</xdr:rowOff>
    </xdr:from>
    <xdr:to>
      <xdr:col>20</xdr:col>
      <xdr:colOff>828674</xdr:colOff>
      <xdr:row>5</xdr:row>
      <xdr:rowOff>12060</xdr:rowOff>
    </xdr:to>
    <xdr:sp macro="" textlink="">
      <xdr:nvSpPr>
        <xdr:cNvPr id="26" name="Rechteck 25"/>
        <xdr:cNvSpPr/>
      </xdr:nvSpPr>
      <xdr:spPr>
        <a:xfrm rot="5400000">
          <a:off x="11022348" y="-24116"/>
          <a:ext cx="270939" cy="2487463"/>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C95"/>
  <sheetViews>
    <sheetView showGridLines="0" showRowColHeaders="0" tabSelected="1" zoomScale="80" zoomScaleNormal="80" workbookViewId="0">
      <selection activeCell="P4" sqref="P4:Q4"/>
    </sheetView>
  </sheetViews>
  <sheetFormatPr baseColWidth="10" defaultColWidth="11.5703125" defaultRowHeight="15" x14ac:dyDescent="0.25"/>
  <cols>
    <col min="1" max="1" width="0.5703125" style="5" customWidth="1"/>
    <col min="2" max="2" width="3.28515625" style="13" bestFit="1" customWidth="1"/>
    <col min="3" max="3" width="2.5703125" style="5" customWidth="1"/>
    <col min="4" max="4" width="6.42578125" style="5" customWidth="1"/>
    <col min="5" max="5" width="5.42578125" style="5" customWidth="1"/>
    <col min="6" max="6" width="7" style="5" customWidth="1"/>
    <col min="7" max="7" width="5.85546875" style="5" customWidth="1"/>
    <col min="8" max="8" width="8.28515625" style="5" customWidth="1"/>
    <col min="9" max="9" width="8.140625" style="5" customWidth="1"/>
    <col min="10" max="11" width="7.140625" style="5" customWidth="1"/>
    <col min="12" max="12" width="11.5703125" style="5"/>
    <col min="13" max="13" width="12.42578125" style="5" customWidth="1"/>
    <col min="14" max="15" width="12.5703125" style="5" customWidth="1"/>
    <col min="16" max="16" width="12.42578125" style="5" customWidth="1"/>
    <col min="17" max="17" width="12.5703125" style="5" customWidth="1"/>
    <col min="18" max="18" width="12.42578125" style="5" customWidth="1"/>
    <col min="19" max="21" width="12.5703125" style="5" customWidth="1"/>
    <col min="22" max="22" width="12.42578125" style="5" customWidth="1"/>
    <col min="23" max="26" width="12.42578125" style="5" bestFit="1" customWidth="1"/>
    <col min="27" max="27" width="2.28515625" style="5" customWidth="1"/>
    <col min="28" max="28" width="1.7109375" style="5" customWidth="1"/>
    <col min="29" max="16384" width="11.5703125" style="5"/>
  </cols>
  <sheetData>
    <row r="1" spans="1:29" ht="33.75" customHeight="1" x14ac:dyDescent="0.5">
      <c r="G1" s="26" t="s">
        <v>18</v>
      </c>
      <c r="W1" s="63" t="s">
        <v>19</v>
      </c>
      <c r="X1" s="64"/>
      <c r="Y1" s="64"/>
      <c r="Z1" s="64"/>
    </row>
    <row r="3" spans="1:29" ht="15" customHeight="1" x14ac:dyDescent="0.35">
      <c r="A3" s="89"/>
      <c r="B3" s="90"/>
      <c r="C3" s="90"/>
      <c r="D3" s="90"/>
      <c r="E3" s="90"/>
      <c r="F3" s="90"/>
      <c r="G3" s="90"/>
      <c r="H3" s="90"/>
      <c r="I3" s="90"/>
      <c r="J3" s="90"/>
      <c r="K3" s="90"/>
      <c r="L3" s="90"/>
      <c r="M3" s="90"/>
      <c r="N3" s="4"/>
      <c r="P3" s="42" t="s">
        <v>10</v>
      </c>
      <c r="Q3" s="43"/>
      <c r="R3" s="44" t="s">
        <v>12</v>
      </c>
      <c r="S3" s="73" t="s">
        <v>11</v>
      </c>
      <c r="T3" s="74"/>
      <c r="U3" s="75"/>
      <c r="V3" s="45"/>
      <c r="W3" s="45"/>
      <c r="X3" s="45"/>
      <c r="Y3" s="45"/>
      <c r="Z3" s="45"/>
    </row>
    <row r="4" spans="1:29" ht="21" customHeight="1" x14ac:dyDescent="0.35">
      <c r="A4" s="90"/>
      <c r="B4" s="90"/>
      <c r="C4" s="90"/>
      <c r="D4" s="90"/>
      <c r="E4" s="90"/>
      <c r="F4" s="90"/>
      <c r="G4" s="90"/>
      <c r="H4" s="90"/>
      <c r="I4" s="90"/>
      <c r="J4" s="90"/>
      <c r="K4" s="90"/>
      <c r="L4" s="90"/>
      <c r="M4" s="90"/>
      <c r="N4" s="4"/>
      <c r="O4" s="6" t="s">
        <v>23</v>
      </c>
      <c r="P4" s="71"/>
      <c r="Q4" s="72"/>
      <c r="R4" s="27">
        <v>1</v>
      </c>
      <c r="S4" s="65">
        <f>P4*R4</f>
        <v>0</v>
      </c>
      <c r="T4" s="66"/>
      <c r="U4" s="67"/>
      <c r="V4" s="45"/>
      <c r="W4" s="45"/>
      <c r="X4" s="45"/>
      <c r="Y4" s="45"/>
      <c r="Z4" s="45"/>
    </row>
    <row r="5" spans="1:29" ht="21" customHeight="1" x14ac:dyDescent="0.35">
      <c r="A5" s="59"/>
      <c r="B5" s="60"/>
      <c r="C5" s="60"/>
      <c r="D5" s="60"/>
      <c r="E5" s="60"/>
      <c r="F5" s="60"/>
      <c r="G5" s="60"/>
      <c r="H5" s="60"/>
      <c r="I5" s="60"/>
      <c r="J5" s="60"/>
      <c r="K5" s="60"/>
      <c r="L5" s="60"/>
      <c r="M5" s="60"/>
      <c r="N5" s="4"/>
      <c r="O5" s="6" t="s">
        <v>24</v>
      </c>
      <c r="P5" s="91"/>
      <c r="Q5" s="92"/>
      <c r="R5" s="28">
        <f>R4</f>
        <v>1</v>
      </c>
      <c r="S5" s="65">
        <f>P5*R5</f>
        <v>0</v>
      </c>
      <c r="T5" s="66"/>
      <c r="U5" s="67"/>
      <c r="V5" s="45"/>
      <c r="W5" s="45"/>
      <c r="X5" s="45"/>
      <c r="Y5" s="45"/>
      <c r="Z5" s="45"/>
    </row>
    <row r="6" spans="1:29" ht="21" customHeight="1" x14ac:dyDescent="0.3">
      <c r="A6" s="59"/>
      <c r="B6" s="60"/>
      <c r="C6" s="60"/>
      <c r="D6" s="60"/>
      <c r="E6" s="60"/>
      <c r="F6" s="60"/>
      <c r="G6" s="60"/>
      <c r="H6" s="60"/>
      <c r="I6" s="60"/>
      <c r="J6" s="60"/>
      <c r="K6" s="60"/>
      <c r="L6" s="60"/>
      <c r="M6" s="60"/>
      <c r="N6" s="6"/>
      <c r="O6" s="6" t="s">
        <v>25</v>
      </c>
      <c r="P6" s="91"/>
      <c r="Q6" s="92"/>
      <c r="R6" s="28">
        <f>R5</f>
        <v>1</v>
      </c>
      <c r="S6" s="65">
        <f>P6*R6</f>
        <v>0</v>
      </c>
      <c r="T6" s="66"/>
      <c r="U6" s="67"/>
      <c r="V6" s="76" t="s">
        <v>4</v>
      </c>
      <c r="W6" s="77"/>
      <c r="X6" s="77"/>
      <c r="Y6" s="45"/>
      <c r="Z6" s="45"/>
    </row>
    <row r="7" spans="1:29" ht="1.5" customHeight="1" x14ac:dyDescent="0.25">
      <c r="A7" s="3"/>
      <c r="B7" s="3"/>
      <c r="C7" s="3"/>
      <c r="D7" s="3"/>
      <c r="E7" s="3"/>
      <c r="F7" s="3"/>
      <c r="G7" s="3"/>
      <c r="H7" s="3"/>
      <c r="I7" s="3"/>
      <c r="J7" s="3"/>
      <c r="K7" s="3"/>
      <c r="L7" s="3"/>
      <c r="M7" s="3"/>
      <c r="N7" s="3"/>
      <c r="P7" s="7"/>
      <c r="Q7" s="8"/>
      <c r="R7" s="9"/>
      <c r="S7" s="10"/>
      <c r="T7" s="10"/>
      <c r="U7" s="8"/>
      <c r="V7" s="11"/>
      <c r="W7" s="12"/>
      <c r="X7" s="12"/>
      <c r="Y7" s="12"/>
      <c r="Z7" s="12"/>
    </row>
    <row r="8" spans="1:29" x14ac:dyDescent="0.25">
      <c r="B8" s="37"/>
      <c r="C8" s="39" t="s">
        <v>5</v>
      </c>
      <c r="D8" s="39"/>
      <c r="E8" s="39"/>
      <c r="F8" s="39"/>
      <c r="G8" s="39"/>
      <c r="H8" s="39"/>
      <c r="I8" s="39"/>
      <c r="J8" s="40" t="s">
        <v>15</v>
      </c>
      <c r="K8" s="41" t="s">
        <v>14</v>
      </c>
      <c r="L8" s="39" t="s">
        <v>3</v>
      </c>
      <c r="M8" s="41" t="s">
        <v>16</v>
      </c>
      <c r="N8" s="41" t="s">
        <v>17</v>
      </c>
      <c r="O8" s="41" t="s">
        <v>20</v>
      </c>
      <c r="P8" s="39" t="s">
        <v>2</v>
      </c>
      <c r="Q8" s="41" t="s">
        <v>13</v>
      </c>
      <c r="R8" s="41" t="s">
        <v>14</v>
      </c>
      <c r="S8" s="41" t="s">
        <v>21</v>
      </c>
      <c r="T8" s="41" t="s">
        <v>0</v>
      </c>
      <c r="U8" s="41" t="s">
        <v>1</v>
      </c>
      <c r="V8" s="55">
        <v>2011</v>
      </c>
      <c r="W8" s="55">
        <v>2012</v>
      </c>
      <c r="X8" s="55">
        <v>2013</v>
      </c>
      <c r="Y8" s="55">
        <v>2014</v>
      </c>
      <c r="Z8" s="55">
        <v>2015</v>
      </c>
    </row>
    <row r="9" spans="1:29" ht="4.5" customHeight="1" x14ac:dyDescent="0.25">
      <c r="C9" s="14"/>
      <c r="D9" s="14"/>
      <c r="E9" s="14"/>
      <c r="F9" s="14"/>
      <c r="G9" s="14"/>
      <c r="H9" s="14"/>
      <c r="I9" s="14"/>
      <c r="J9" s="14"/>
      <c r="K9" s="14"/>
      <c r="L9" s="14"/>
      <c r="M9" s="14"/>
      <c r="N9" s="14"/>
      <c r="O9" s="14"/>
      <c r="P9" s="14"/>
      <c r="Q9" s="15"/>
      <c r="R9" s="15"/>
      <c r="S9" s="15"/>
      <c r="T9" s="15"/>
      <c r="U9" s="15"/>
      <c r="V9" s="15"/>
      <c r="W9" s="15"/>
      <c r="X9" s="15"/>
      <c r="Y9" s="15"/>
      <c r="Z9" s="15"/>
    </row>
    <row r="10" spans="1:29" x14ac:dyDescent="0.25">
      <c r="B10" s="37">
        <v>1</v>
      </c>
      <c r="C10" s="82"/>
      <c r="D10" s="83"/>
      <c r="E10" s="83"/>
      <c r="F10" s="83"/>
      <c r="G10" s="83"/>
      <c r="H10" s="83"/>
      <c r="I10" s="84"/>
      <c r="J10" s="70"/>
      <c r="K10" s="70"/>
      <c r="L10" s="79"/>
      <c r="M10" s="80"/>
      <c r="N10" s="80"/>
      <c r="O10" s="80"/>
      <c r="P10" s="81">
        <f>SUM(M10:O11)</f>
        <v>0</v>
      </c>
      <c r="Q10" s="61" t="e">
        <f>($S$4-$S$5-$S$6)/$J$82*J10</f>
        <v>#DIV/0!</v>
      </c>
      <c r="R10" s="61" t="e">
        <f>$S$6/$K$82*K10</f>
        <v>#DIV/0!</v>
      </c>
      <c r="S10" s="61" t="e">
        <f>$S$5/$J$82*J10</f>
        <v>#DIV/0!</v>
      </c>
      <c r="T10" s="61" t="e">
        <f>Q10+R10+S10</f>
        <v>#DIV/0!</v>
      </c>
      <c r="U10" s="78" t="e">
        <f>P10-T10</f>
        <v>#DIV/0!</v>
      </c>
      <c r="V10" s="68">
        <f>IF(AC10=$V$8,U10,0)</f>
        <v>0</v>
      </c>
      <c r="W10" s="68">
        <f>IF(AC10=$W$8,U10,0)</f>
        <v>0</v>
      </c>
      <c r="X10" s="68">
        <f>IF(AC10=$X$8,$U$10,0)</f>
        <v>0</v>
      </c>
      <c r="Y10" s="68">
        <f>IF(AC10=$Y$8,U10,0)</f>
        <v>0</v>
      </c>
      <c r="Z10" s="68">
        <f>IF(AC10=$Z$8,U10,0)</f>
        <v>0</v>
      </c>
      <c r="AC10" s="69">
        <f>YEAR(L10)</f>
        <v>1900</v>
      </c>
    </row>
    <row r="11" spans="1:29" x14ac:dyDescent="0.25">
      <c r="B11" s="37"/>
      <c r="C11" s="85"/>
      <c r="D11" s="86"/>
      <c r="E11" s="86"/>
      <c r="F11" s="86"/>
      <c r="G11" s="86"/>
      <c r="H11" s="86"/>
      <c r="I11" s="87"/>
      <c r="J11" s="70"/>
      <c r="K11" s="70"/>
      <c r="L11" s="79"/>
      <c r="M11" s="80"/>
      <c r="N11" s="80"/>
      <c r="O11" s="80"/>
      <c r="P11" s="81"/>
      <c r="Q11" s="61"/>
      <c r="R11" s="61"/>
      <c r="S11" s="62"/>
      <c r="T11" s="62"/>
      <c r="U11" s="78"/>
      <c r="V11" s="68"/>
      <c r="W11" s="68"/>
      <c r="X11" s="68"/>
      <c r="Y11" s="68"/>
      <c r="Z11" s="68"/>
      <c r="AC11" s="69"/>
    </row>
    <row r="12" spans="1:29" ht="2.25" customHeight="1" x14ac:dyDescent="0.25">
      <c r="C12" s="14"/>
      <c r="D12" s="14"/>
      <c r="E12" s="14"/>
      <c r="F12" s="14"/>
      <c r="G12" s="14"/>
      <c r="H12" s="14"/>
      <c r="I12" s="14"/>
      <c r="J12" s="16"/>
      <c r="K12" s="16"/>
      <c r="L12" s="17"/>
      <c r="M12" s="1"/>
      <c r="N12" s="1"/>
      <c r="O12" s="1"/>
      <c r="P12" s="1"/>
      <c r="Q12" s="2"/>
      <c r="R12" s="2"/>
      <c r="S12" s="2"/>
      <c r="T12" s="2"/>
      <c r="U12" s="32"/>
      <c r="V12" s="33"/>
      <c r="W12" s="33"/>
      <c r="X12" s="33"/>
      <c r="Y12" s="33"/>
      <c r="Z12" s="33"/>
      <c r="AC12" s="18"/>
    </row>
    <row r="13" spans="1:29" x14ac:dyDescent="0.25">
      <c r="A13" s="19"/>
      <c r="B13" s="37">
        <v>2</v>
      </c>
      <c r="C13" s="82"/>
      <c r="D13" s="83"/>
      <c r="E13" s="83"/>
      <c r="F13" s="83"/>
      <c r="G13" s="83"/>
      <c r="H13" s="83"/>
      <c r="I13" s="84"/>
      <c r="J13" s="70"/>
      <c r="K13" s="70"/>
      <c r="L13" s="79"/>
      <c r="M13" s="80"/>
      <c r="N13" s="80"/>
      <c r="O13" s="80"/>
      <c r="P13" s="81">
        <f>SUM(M13:O14)</f>
        <v>0</v>
      </c>
      <c r="Q13" s="61" t="e">
        <f>($S$4-$S$5-$S$6)/$J$82*J13</f>
        <v>#DIV/0!</v>
      </c>
      <c r="R13" s="61" t="e">
        <f>$S$6/$K$82*K13</f>
        <v>#DIV/0!</v>
      </c>
      <c r="S13" s="61" t="e">
        <f>$S$5/$J$82*J13</f>
        <v>#DIV/0!</v>
      </c>
      <c r="T13" s="61" t="e">
        <f>Q13+R13+S13</f>
        <v>#DIV/0!</v>
      </c>
      <c r="U13" s="78" t="e">
        <f>P13-T13</f>
        <v>#DIV/0!</v>
      </c>
      <c r="V13" s="68">
        <f>IF(AC13=$V$8,U13,0)</f>
        <v>0</v>
      </c>
      <c r="W13" s="68">
        <f>IF(AC13=$W$8,U13,0)</f>
        <v>0</v>
      </c>
      <c r="X13" s="68">
        <f>IF(AC13=$X$8,U13,0)</f>
        <v>0</v>
      </c>
      <c r="Y13" s="68">
        <f>IF(AC13=$Y$8,U13,0)</f>
        <v>0</v>
      </c>
      <c r="Z13" s="68">
        <f>IF(AC13=$Z$8,U13,0)</f>
        <v>0</v>
      </c>
      <c r="AC13" s="69">
        <f>YEAR(L13)</f>
        <v>1900</v>
      </c>
    </row>
    <row r="14" spans="1:29" x14ac:dyDescent="0.25">
      <c r="A14" s="19"/>
      <c r="B14" s="37"/>
      <c r="C14" s="85"/>
      <c r="D14" s="86"/>
      <c r="E14" s="86"/>
      <c r="F14" s="86"/>
      <c r="G14" s="86"/>
      <c r="H14" s="86"/>
      <c r="I14" s="87"/>
      <c r="J14" s="70"/>
      <c r="K14" s="70"/>
      <c r="L14" s="79"/>
      <c r="M14" s="80"/>
      <c r="N14" s="80"/>
      <c r="O14" s="80"/>
      <c r="P14" s="81"/>
      <c r="Q14" s="61"/>
      <c r="R14" s="61"/>
      <c r="S14" s="62"/>
      <c r="T14" s="62"/>
      <c r="U14" s="78"/>
      <c r="V14" s="68"/>
      <c r="W14" s="68"/>
      <c r="X14" s="68"/>
      <c r="Y14" s="68"/>
      <c r="Z14" s="68"/>
      <c r="AC14" s="69"/>
    </row>
    <row r="15" spans="1:29" ht="2.25" customHeight="1" x14ac:dyDescent="0.25">
      <c r="C15" s="14"/>
      <c r="D15" s="14"/>
      <c r="E15" s="14"/>
      <c r="F15" s="14"/>
      <c r="G15" s="14"/>
      <c r="H15" s="14"/>
      <c r="I15" s="14"/>
      <c r="J15" s="16"/>
      <c r="K15" s="16"/>
      <c r="L15" s="17"/>
      <c r="M15" s="1"/>
      <c r="N15" s="1"/>
      <c r="O15" s="1"/>
      <c r="P15" s="1"/>
      <c r="Q15" s="2"/>
      <c r="R15" s="2"/>
      <c r="S15" s="2"/>
      <c r="T15" s="2"/>
      <c r="U15" s="32"/>
      <c r="V15" s="33"/>
      <c r="W15" s="33"/>
      <c r="X15" s="33"/>
      <c r="Y15" s="33"/>
      <c r="Z15" s="33"/>
      <c r="AC15" s="18"/>
    </row>
    <row r="16" spans="1:29" x14ac:dyDescent="0.25">
      <c r="B16" s="37">
        <v>3</v>
      </c>
      <c r="C16" s="82"/>
      <c r="D16" s="83"/>
      <c r="E16" s="83"/>
      <c r="F16" s="83"/>
      <c r="G16" s="83"/>
      <c r="H16" s="83"/>
      <c r="I16" s="84"/>
      <c r="J16" s="70"/>
      <c r="K16" s="70"/>
      <c r="L16" s="79"/>
      <c r="M16" s="80"/>
      <c r="N16" s="80"/>
      <c r="O16" s="80"/>
      <c r="P16" s="81">
        <f>SUM(M16:O17)</f>
        <v>0</v>
      </c>
      <c r="Q16" s="61" t="e">
        <f>($S$4-$S$5-$S$6)/$J$82*J16</f>
        <v>#DIV/0!</v>
      </c>
      <c r="R16" s="61" t="e">
        <f>$S$6/$K$82*K16</f>
        <v>#DIV/0!</v>
      </c>
      <c r="S16" s="61" t="e">
        <f>$S$5/$J$82*J16</f>
        <v>#DIV/0!</v>
      </c>
      <c r="T16" s="61" t="e">
        <f>Q16+R16+S16</f>
        <v>#DIV/0!</v>
      </c>
      <c r="U16" s="78" t="e">
        <f>P16-T16</f>
        <v>#DIV/0!</v>
      </c>
      <c r="V16" s="68">
        <f>IF(AC16=$V$8,U16,0)</f>
        <v>0</v>
      </c>
      <c r="W16" s="68">
        <f>IF(AC16=$W$8,U16,0)</f>
        <v>0</v>
      </c>
      <c r="X16" s="68">
        <f>IF(AC16=$X$8,U16,0)</f>
        <v>0</v>
      </c>
      <c r="Y16" s="68">
        <f>IF(AC16=$Y$8,U16,0)</f>
        <v>0</v>
      </c>
      <c r="Z16" s="68">
        <f>IF(AC16=$Z$8,U16,0)</f>
        <v>0</v>
      </c>
      <c r="AC16" s="69">
        <f>YEAR(L16)</f>
        <v>1900</v>
      </c>
    </row>
    <row r="17" spans="2:29" x14ac:dyDescent="0.25">
      <c r="B17" s="37"/>
      <c r="C17" s="85"/>
      <c r="D17" s="86"/>
      <c r="E17" s="86"/>
      <c r="F17" s="86"/>
      <c r="G17" s="86"/>
      <c r="H17" s="86"/>
      <c r="I17" s="87"/>
      <c r="J17" s="70"/>
      <c r="K17" s="70"/>
      <c r="L17" s="79"/>
      <c r="M17" s="80"/>
      <c r="N17" s="80"/>
      <c r="O17" s="80"/>
      <c r="P17" s="81"/>
      <c r="Q17" s="61"/>
      <c r="R17" s="61"/>
      <c r="S17" s="62"/>
      <c r="T17" s="62"/>
      <c r="U17" s="78"/>
      <c r="V17" s="68"/>
      <c r="W17" s="68"/>
      <c r="X17" s="68"/>
      <c r="Y17" s="68"/>
      <c r="Z17" s="68"/>
      <c r="AC17" s="69"/>
    </row>
    <row r="18" spans="2:29" ht="2.25" customHeight="1" x14ac:dyDescent="0.25">
      <c r="C18" s="14"/>
      <c r="D18" s="14"/>
      <c r="E18" s="14"/>
      <c r="F18" s="14"/>
      <c r="G18" s="14"/>
      <c r="H18" s="14"/>
      <c r="I18" s="14"/>
      <c r="J18" s="16"/>
      <c r="K18" s="16"/>
      <c r="L18" s="17"/>
      <c r="M18" s="1"/>
      <c r="N18" s="1"/>
      <c r="O18" s="1"/>
      <c r="P18" s="1"/>
      <c r="Q18" s="2"/>
      <c r="R18" s="2"/>
      <c r="S18" s="2"/>
      <c r="T18" s="2"/>
      <c r="U18" s="32"/>
      <c r="V18" s="33"/>
      <c r="W18" s="33"/>
      <c r="X18" s="33"/>
      <c r="Y18" s="33"/>
      <c r="Z18" s="33"/>
      <c r="AC18" s="18"/>
    </row>
    <row r="19" spans="2:29" x14ac:dyDescent="0.25">
      <c r="B19" s="37">
        <v>4</v>
      </c>
      <c r="C19" s="82"/>
      <c r="D19" s="83"/>
      <c r="E19" s="83"/>
      <c r="F19" s="83"/>
      <c r="G19" s="83"/>
      <c r="H19" s="83"/>
      <c r="I19" s="84"/>
      <c r="J19" s="70"/>
      <c r="K19" s="70"/>
      <c r="L19" s="79"/>
      <c r="M19" s="80"/>
      <c r="N19" s="80"/>
      <c r="O19" s="80"/>
      <c r="P19" s="81">
        <f>SUM(M19:O20)</f>
        <v>0</v>
      </c>
      <c r="Q19" s="61" t="e">
        <f>($S$4-$S$5-$S$6)/$J$82*J19</f>
        <v>#DIV/0!</v>
      </c>
      <c r="R19" s="61" t="e">
        <f>$S$6/$K$82*K19</f>
        <v>#DIV/0!</v>
      </c>
      <c r="S19" s="61" t="e">
        <f>$S$5/$J$82*J19</f>
        <v>#DIV/0!</v>
      </c>
      <c r="T19" s="61" t="e">
        <f>Q19+R19+S19</f>
        <v>#DIV/0!</v>
      </c>
      <c r="U19" s="78" t="e">
        <f>P19-T19</f>
        <v>#DIV/0!</v>
      </c>
      <c r="V19" s="68">
        <f>IF(AC19=$V$8,U19,0)</f>
        <v>0</v>
      </c>
      <c r="W19" s="68">
        <f>IF(AC19=$W$8,U19,0)</f>
        <v>0</v>
      </c>
      <c r="X19" s="68">
        <f>IF(AC19=$X$8,U19,0)</f>
        <v>0</v>
      </c>
      <c r="Y19" s="68">
        <f>IF(AC19=$Y$8,U19,0)</f>
        <v>0</v>
      </c>
      <c r="Z19" s="68">
        <f>IF(AC19=$Z$8,U19,0)</f>
        <v>0</v>
      </c>
      <c r="AC19" s="69">
        <f>YEAR(L19)</f>
        <v>1900</v>
      </c>
    </row>
    <row r="20" spans="2:29" x14ac:dyDescent="0.25">
      <c r="B20" s="37"/>
      <c r="C20" s="85"/>
      <c r="D20" s="86"/>
      <c r="E20" s="86"/>
      <c r="F20" s="86"/>
      <c r="G20" s="86"/>
      <c r="H20" s="86"/>
      <c r="I20" s="87"/>
      <c r="J20" s="70"/>
      <c r="K20" s="70"/>
      <c r="L20" s="79"/>
      <c r="M20" s="80"/>
      <c r="N20" s="80"/>
      <c r="O20" s="80"/>
      <c r="P20" s="81"/>
      <c r="Q20" s="61"/>
      <c r="R20" s="61"/>
      <c r="S20" s="62"/>
      <c r="T20" s="62"/>
      <c r="U20" s="78"/>
      <c r="V20" s="68"/>
      <c r="W20" s="68"/>
      <c r="X20" s="68"/>
      <c r="Y20" s="68"/>
      <c r="Z20" s="68"/>
      <c r="AC20" s="69"/>
    </row>
    <row r="21" spans="2:29" ht="2.25" customHeight="1" x14ac:dyDescent="0.25">
      <c r="C21" s="14"/>
      <c r="D21" s="14"/>
      <c r="E21" s="14"/>
      <c r="F21" s="14"/>
      <c r="G21" s="14"/>
      <c r="H21" s="14"/>
      <c r="I21" s="14"/>
      <c r="J21" s="16"/>
      <c r="K21" s="16"/>
      <c r="L21" s="17"/>
      <c r="M21" s="1"/>
      <c r="N21" s="1"/>
      <c r="O21" s="1"/>
      <c r="P21" s="1"/>
      <c r="Q21" s="2"/>
      <c r="R21" s="2"/>
      <c r="S21" s="2"/>
      <c r="T21" s="2"/>
      <c r="U21" s="32"/>
      <c r="V21" s="33"/>
      <c r="W21" s="33"/>
      <c r="X21" s="33"/>
      <c r="Y21" s="33"/>
      <c r="Z21" s="33"/>
      <c r="AC21" s="18"/>
    </row>
    <row r="22" spans="2:29" x14ac:dyDescent="0.25">
      <c r="B22" s="37">
        <v>5</v>
      </c>
      <c r="C22" s="82"/>
      <c r="D22" s="83"/>
      <c r="E22" s="83"/>
      <c r="F22" s="83"/>
      <c r="G22" s="83"/>
      <c r="H22" s="83"/>
      <c r="I22" s="84"/>
      <c r="J22" s="70"/>
      <c r="K22" s="70"/>
      <c r="L22" s="79"/>
      <c r="M22" s="80"/>
      <c r="N22" s="80"/>
      <c r="O22" s="80"/>
      <c r="P22" s="81">
        <f>SUM(M22:O23)</f>
        <v>0</v>
      </c>
      <c r="Q22" s="61" t="e">
        <f>($S$4-$S$5-$S$6)/$J$82*J22</f>
        <v>#DIV/0!</v>
      </c>
      <c r="R22" s="61" t="e">
        <f>$S$6/$K$82*K22</f>
        <v>#DIV/0!</v>
      </c>
      <c r="S22" s="61" t="e">
        <f>$S$5/$J$82*J22</f>
        <v>#DIV/0!</v>
      </c>
      <c r="T22" s="61" t="e">
        <f>Q22+R22+S22</f>
        <v>#DIV/0!</v>
      </c>
      <c r="U22" s="78" t="e">
        <f>P22-T22</f>
        <v>#DIV/0!</v>
      </c>
      <c r="V22" s="68">
        <f>IF(AC22=$V$8,U22,0)</f>
        <v>0</v>
      </c>
      <c r="W22" s="68">
        <f>IF(AC22=$W$8,U22,0)</f>
        <v>0</v>
      </c>
      <c r="X22" s="68">
        <f>IF(AC22=$X$8,U22,0)</f>
        <v>0</v>
      </c>
      <c r="Y22" s="68">
        <f>IF(AC22=$Y$8,U22,0)</f>
        <v>0</v>
      </c>
      <c r="Z22" s="68">
        <f>IF(AC22=$Z$8,U22,0)</f>
        <v>0</v>
      </c>
      <c r="AC22" s="69">
        <f>YEAR(L22)</f>
        <v>1900</v>
      </c>
    </row>
    <row r="23" spans="2:29" x14ac:dyDescent="0.25">
      <c r="B23" s="37"/>
      <c r="C23" s="85"/>
      <c r="D23" s="86"/>
      <c r="E23" s="86"/>
      <c r="F23" s="86"/>
      <c r="G23" s="86"/>
      <c r="H23" s="86"/>
      <c r="I23" s="87"/>
      <c r="J23" s="70"/>
      <c r="K23" s="70"/>
      <c r="L23" s="79"/>
      <c r="M23" s="80"/>
      <c r="N23" s="80"/>
      <c r="O23" s="80"/>
      <c r="P23" s="81"/>
      <c r="Q23" s="61"/>
      <c r="R23" s="61"/>
      <c r="S23" s="62"/>
      <c r="T23" s="62"/>
      <c r="U23" s="78"/>
      <c r="V23" s="68"/>
      <c r="W23" s="68"/>
      <c r="X23" s="68"/>
      <c r="Y23" s="68"/>
      <c r="Z23" s="68"/>
      <c r="AC23" s="69"/>
    </row>
    <row r="24" spans="2:29" ht="2.25" customHeight="1" x14ac:dyDescent="0.25">
      <c r="C24" s="14"/>
      <c r="D24" s="14"/>
      <c r="E24" s="14"/>
      <c r="F24" s="14"/>
      <c r="G24" s="14"/>
      <c r="H24" s="14"/>
      <c r="I24" s="14"/>
      <c r="J24" s="16"/>
      <c r="K24" s="16"/>
      <c r="L24" s="17"/>
      <c r="M24" s="1"/>
      <c r="N24" s="1"/>
      <c r="O24" s="1"/>
      <c r="P24" s="1"/>
      <c r="Q24" s="2"/>
      <c r="R24" s="2"/>
      <c r="S24" s="2"/>
      <c r="T24" s="2"/>
      <c r="U24" s="32"/>
      <c r="V24" s="33"/>
      <c r="W24" s="33"/>
      <c r="X24" s="33"/>
      <c r="Y24" s="33"/>
      <c r="Z24" s="33"/>
      <c r="AC24" s="18"/>
    </row>
    <row r="25" spans="2:29" x14ac:dyDescent="0.25">
      <c r="B25" s="37">
        <v>6</v>
      </c>
      <c r="C25" s="82"/>
      <c r="D25" s="83"/>
      <c r="E25" s="83"/>
      <c r="F25" s="83"/>
      <c r="G25" s="83"/>
      <c r="H25" s="83"/>
      <c r="I25" s="84"/>
      <c r="J25" s="70"/>
      <c r="K25" s="70"/>
      <c r="L25" s="79"/>
      <c r="M25" s="80"/>
      <c r="N25" s="80"/>
      <c r="O25" s="80"/>
      <c r="P25" s="81">
        <f>SUM(M25:O26)</f>
        <v>0</v>
      </c>
      <c r="Q25" s="61" t="e">
        <f>($S$4-$S$5-$S$6)/$J$82*J25</f>
        <v>#DIV/0!</v>
      </c>
      <c r="R25" s="61" t="e">
        <f>$S$6/$K$82*K25</f>
        <v>#DIV/0!</v>
      </c>
      <c r="S25" s="61" t="e">
        <f>$S$5/$J$82*J25</f>
        <v>#DIV/0!</v>
      </c>
      <c r="T25" s="61" t="e">
        <f>Q25+R25+S25</f>
        <v>#DIV/0!</v>
      </c>
      <c r="U25" s="78" t="e">
        <f>P25-T25</f>
        <v>#DIV/0!</v>
      </c>
      <c r="V25" s="68">
        <f>IF(AC25=$V$8,U25,0)</f>
        <v>0</v>
      </c>
      <c r="W25" s="68">
        <f>IF(AC25=$W$8,U25,0)</f>
        <v>0</v>
      </c>
      <c r="X25" s="68">
        <f>IF(AC25=$X$8,U25,0)</f>
        <v>0</v>
      </c>
      <c r="Y25" s="68">
        <f>IF(AC25=$Y$8,U25,0)</f>
        <v>0</v>
      </c>
      <c r="Z25" s="68">
        <f>IF(AC25=$Z$8,U25,0)</f>
        <v>0</v>
      </c>
      <c r="AC25" s="69">
        <f>YEAR(L25)</f>
        <v>1900</v>
      </c>
    </row>
    <row r="26" spans="2:29" x14ac:dyDescent="0.25">
      <c r="B26" s="37"/>
      <c r="C26" s="85"/>
      <c r="D26" s="86"/>
      <c r="E26" s="86"/>
      <c r="F26" s="86"/>
      <c r="G26" s="86"/>
      <c r="H26" s="86"/>
      <c r="I26" s="87"/>
      <c r="J26" s="70"/>
      <c r="K26" s="70"/>
      <c r="L26" s="79"/>
      <c r="M26" s="80"/>
      <c r="N26" s="80"/>
      <c r="O26" s="80"/>
      <c r="P26" s="81"/>
      <c r="Q26" s="61"/>
      <c r="R26" s="61"/>
      <c r="S26" s="62"/>
      <c r="T26" s="62"/>
      <c r="U26" s="78"/>
      <c r="V26" s="68"/>
      <c r="W26" s="68"/>
      <c r="X26" s="68"/>
      <c r="Y26" s="68"/>
      <c r="Z26" s="68"/>
      <c r="AC26" s="69"/>
    </row>
    <row r="27" spans="2:29" ht="2.25" customHeight="1" x14ac:dyDescent="0.25">
      <c r="C27" s="14"/>
      <c r="D27" s="14"/>
      <c r="E27" s="14"/>
      <c r="F27" s="14"/>
      <c r="G27" s="14"/>
      <c r="H27" s="14"/>
      <c r="I27" s="14"/>
      <c r="J27" s="16"/>
      <c r="K27" s="16"/>
      <c r="L27" s="17"/>
      <c r="M27" s="1"/>
      <c r="N27" s="1"/>
      <c r="O27" s="1"/>
      <c r="P27" s="1"/>
      <c r="Q27" s="2"/>
      <c r="R27" s="2"/>
      <c r="S27" s="2"/>
      <c r="T27" s="2"/>
      <c r="U27" s="32"/>
      <c r="V27" s="33"/>
      <c r="W27" s="33"/>
      <c r="X27" s="33"/>
      <c r="Y27" s="33"/>
      <c r="Z27" s="33"/>
      <c r="AC27" s="18"/>
    </row>
    <row r="28" spans="2:29" x14ac:dyDescent="0.25">
      <c r="B28" s="37">
        <v>7</v>
      </c>
      <c r="C28" s="82"/>
      <c r="D28" s="83"/>
      <c r="E28" s="83"/>
      <c r="F28" s="83"/>
      <c r="G28" s="83"/>
      <c r="H28" s="83"/>
      <c r="I28" s="84"/>
      <c r="J28" s="70"/>
      <c r="K28" s="70"/>
      <c r="L28" s="79"/>
      <c r="M28" s="80"/>
      <c r="N28" s="80"/>
      <c r="O28" s="80"/>
      <c r="P28" s="81">
        <f>SUM(M28:O29)</f>
        <v>0</v>
      </c>
      <c r="Q28" s="61" t="e">
        <f>($S$4-$S$5-$S$6)/$J$82*J28</f>
        <v>#DIV/0!</v>
      </c>
      <c r="R28" s="61" t="e">
        <f>$S$6/$K$82*K28</f>
        <v>#DIV/0!</v>
      </c>
      <c r="S28" s="61" t="e">
        <f>$S$5/$J$82*J28</f>
        <v>#DIV/0!</v>
      </c>
      <c r="T28" s="61" t="e">
        <f>Q28+R28+S28</f>
        <v>#DIV/0!</v>
      </c>
      <c r="U28" s="78" t="e">
        <f>P28-T28</f>
        <v>#DIV/0!</v>
      </c>
      <c r="V28" s="68">
        <f>IF(AC28=$V$8,U28,0)</f>
        <v>0</v>
      </c>
      <c r="W28" s="68">
        <f>IF(AC28=$W$8,U28,0)</f>
        <v>0</v>
      </c>
      <c r="X28" s="68">
        <f>IF(AC28=$X$8,U28,0)</f>
        <v>0</v>
      </c>
      <c r="Y28" s="68">
        <f>IF(AC28=$Y$8,U28,0)</f>
        <v>0</v>
      </c>
      <c r="Z28" s="68">
        <f>IF(AC28=$Z$8,U28,0)</f>
        <v>0</v>
      </c>
      <c r="AC28" s="69">
        <f>YEAR(L28)</f>
        <v>1900</v>
      </c>
    </row>
    <row r="29" spans="2:29" x14ac:dyDescent="0.25">
      <c r="B29" s="37"/>
      <c r="C29" s="85"/>
      <c r="D29" s="86"/>
      <c r="E29" s="86"/>
      <c r="F29" s="86"/>
      <c r="G29" s="86"/>
      <c r="H29" s="86"/>
      <c r="I29" s="87"/>
      <c r="J29" s="70"/>
      <c r="K29" s="70"/>
      <c r="L29" s="79"/>
      <c r="M29" s="80"/>
      <c r="N29" s="80"/>
      <c r="O29" s="80"/>
      <c r="P29" s="81"/>
      <c r="Q29" s="61"/>
      <c r="R29" s="61"/>
      <c r="S29" s="62"/>
      <c r="T29" s="62"/>
      <c r="U29" s="78"/>
      <c r="V29" s="68"/>
      <c r="W29" s="68"/>
      <c r="X29" s="68"/>
      <c r="Y29" s="68"/>
      <c r="Z29" s="68"/>
      <c r="AC29" s="69"/>
    </row>
    <row r="30" spans="2:29" ht="2.25" customHeight="1" x14ac:dyDescent="0.25">
      <c r="C30" s="14"/>
      <c r="D30" s="14"/>
      <c r="E30" s="14"/>
      <c r="F30" s="14"/>
      <c r="G30" s="14"/>
      <c r="H30" s="14"/>
      <c r="I30" s="14"/>
      <c r="J30" s="16"/>
      <c r="K30" s="16"/>
      <c r="L30" s="17"/>
      <c r="M30" s="1"/>
      <c r="N30" s="1"/>
      <c r="O30" s="1"/>
      <c r="P30" s="1"/>
      <c r="Q30" s="2"/>
      <c r="R30" s="2"/>
      <c r="S30" s="2"/>
      <c r="T30" s="2"/>
      <c r="U30" s="32"/>
      <c r="V30" s="33"/>
      <c r="W30" s="33"/>
      <c r="X30" s="33"/>
      <c r="Y30" s="33"/>
      <c r="Z30" s="33"/>
      <c r="AC30" s="18"/>
    </row>
    <row r="31" spans="2:29" x14ac:dyDescent="0.25">
      <c r="B31" s="37">
        <v>8</v>
      </c>
      <c r="C31" s="82"/>
      <c r="D31" s="83"/>
      <c r="E31" s="83"/>
      <c r="F31" s="83"/>
      <c r="G31" s="83"/>
      <c r="H31" s="83"/>
      <c r="I31" s="84"/>
      <c r="J31" s="70"/>
      <c r="K31" s="70"/>
      <c r="L31" s="79"/>
      <c r="M31" s="80"/>
      <c r="N31" s="80"/>
      <c r="O31" s="80"/>
      <c r="P31" s="81">
        <f>SUM(M31:O32)</f>
        <v>0</v>
      </c>
      <c r="Q31" s="61" t="e">
        <f>($S$4-$S$5-$S$6)/$J$82*J31</f>
        <v>#DIV/0!</v>
      </c>
      <c r="R31" s="61" t="e">
        <f>$S$6/$K$82*K31</f>
        <v>#DIV/0!</v>
      </c>
      <c r="S31" s="61" t="e">
        <f>$S$5/$J$82*J31</f>
        <v>#DIV/0!</v>
      </c>
      <c r="T31" s="61" t="e">
        <f>Q31+R31+S31</f>
        <v>#DIV/0!</v>
      </c>
      <c r="U31" s="78" t="e">
        <f>P31-T31</f>
        <v>#DIV/0!</v>
      </c>
      <c r="V31" s="68">
        <f>IF(AC31=$V$8,U31,0)</f>
        <v>0</v>
      </c>
      <c r="W31" s="68">
        <f>IF(AC31=$W$8,U31,0)</f>
        <v>0</v>
      </c>
      <c r="X31" s="68">
        <f>IF(AC31=$X$8,U31,0)</f>
        <v>0</v>
      </c>
      <c r="Y31" s="68">
        <f>IF(AC31=$Y$8,U31,0)</f>
        <v>0</v>
      </c>
      <c r="Z31" s="68">
        <f>IF(AC31=$Z$8,U31,0)</f>
        <v>0</v>
      </c>
      <c r="AC31" s="69">
        <f>YEAR(L31)</f>
        <v>1900</v>
      </c>
    </row>
    <row r="32" spans="2:29" x14ac:dyDescent="0.25">
      <c r="B32" s="37"/>
      <c r="C32" s="85"/>
      <c r="D32" s="86"/>
      <c r="E32" s="86"/>
      <c r="F32" s="86"/>
      <c r="G32" s="86"/>
      <c r="H32" s="86"/>
      <c r="I32" s="87"/>
      <c r="J32" s="70"/>
      <c r="K32" s="70"/>
      <c r="L32" s="79"/>
      <c r="M32" s="80"/>
      <c r="N32" s="80"/>
      <c r="O32" s="80"/>
      <c r="P32" s="81"/>
      <c r="Q32" s="61"/>
      <c r="R32" s="61"/>
      <c r="S32" s="62"/>
      <c r="T32" s="62"/>
      <c r="U32" s="78"/>
      <c r="V32" s="68"/>
      <c r="W32" s="68"/>
      <c r="X32" s="68"/>
      <c r="Y32" s="68"/>
      <c r="Z32" s="68"/>
      <c r="AC32" s="69"/>
    </row>
    <row r="33" spans="2:29" ht="2.25" customHeight="1" x14ac:dyDescent="0.25">
      <c r="C33" s="14"/>
      <c r="D33" s="14"/>
      <c r="E33" s="14"/>
      <c r="F33" s="14"/>
      <c r="G33" s="14"/>
      <c r="H33" s="14"/>
      <c r="I33" s="14"/>
      <c r="J33" s="16"/>
      <c r="K33" s="16"/>
      <c r="L33" s="17"/>
      <c r="M33" s="1"/>
      <c r="N33" s="1"/>
      <c r="O33" s="1"/>
      <c r="P33" s="1"/>
      <c r="Q33" s="2"/>
      <c r="R33" s="2"/>
      <c r="S33" s="2"/>
      <c r="T33" s="2"/>
      <c r="U33" s="32"/>
      <c r="V33" s="33"/>
      <c r="W33" s="33"/>
      <c r="X33" s="33"/>
      <c r="Y33" s="33"/>
      <c r="Z33" s="33"/>
      <c r="AC33" s="18"/>
    </row>
    <row r="34" spans="2:29" x14ac:dyDescent="0.25">
      <c r="B34" s="37">
        <v>9</v>
      </c>
      <c r="C34" s="82"/>
      <c r="D34" s="83"/>
      <c r="E34" s="83"/>
      <c r="F34" s="83"/>
      <c r="G34" s="83"/>
      <c r="H34" s="83"/>
      <c r="I34" s="84"/>
      <c r="J34" s="70"/>
      <c r="K34" s="70"/>
      <c r="L34" s="79"/>
      <c r="M34" s="80"/>
      <c r="N34" s="80"/>
      <c r="O34" s="80"/>
      <c r="P34" s="81">
        <f>SUM(M34:O35)</f>
        <v>0</v>
      </c>
      <c r="Q34" s="61" t="e">
        <f>($S$4-$S$5-$S$6)/$J$82*J34</f>
        <v>#DIV/0!</v>
      </c>
      <c r="R34" s="61" t="e">
        <f>$S$6/$K$82*K34</f>
        <v>#DIV/0!</v>
      </c>
      <c r="S34" s="61" t="e">
        <f>$S$5/$J$82*J34</f>
        <v>#DIV/0!</v>
      </c>
      <c r="T34" s="61" t="e">
        <f>Q34+R34+S34</f>
        <v>#DIV/0!</v>
      </c>
      <c r="U34" s="78" t="e">
        <f>P34-T34</f>
        <v>#DIV/0!</v>
      </c>
      <c r="V34" s="68">
        <f>IF(AC34=$V$8,U34,0)</f>
        <v>0</v>
      </c>
      <c r="W34" s="68">
        <f>IF(AC34=$W$8,U34,0)</f>
        <v>0</v>
      </c>
      <c r="X34" s="68">
        <f>IF(AC34=$X$8,U34,0)</f>
        <v>0</v>
      </c>
      <c r="Y34" s="68">
        <f>IF(AC34=$Y$8,U34,0)</f>
        <v>0</v>
      </c>
      <c r="Z34" s="68">
        <f>IF(AC34=$Z$8,U34,0)</f>
        <v>0</v>
      </c>
      <c r="AC34" s="69">
        <f>YEAR(L34)</f>
        <v>1900</v>
      </c>
    </row>
    <row r="35" spans="2:29" x14ac:dyDescent="0.25">
      <c r="B35" s="37"/>
      <c r="C35" s="85"/>
      <c r="D35" s="86"/>
      <c r="E35" s="86"/>
      <c r="F35" s="86"/>
      <c r="G35" s="86"/>
      <c r="H35" s="86"/>
      <c r="I35" s="87"/>
      <c r="J35" s="70"/>
      <c r="K35" s="70"/>
      <c r="L35" s="79"/>
      <c r="M35" s="80"/>
      <c r="N35" s="80"/>
      <c r="O35" s="80"/>
      <c r="P35" s="81"/>
      <c r="Q35" s="61"/>
      <c r="R35" s="61"/>
      <c r="S35" s="62"/>
      <c r="T35" s="62"/>
      <c r="U35" s="78"/>
      <c r="V35" s="68"/>
      <c r="W35" s="68"/>
      <c r="X35" s="68"/>
      <c r="Y35" s="68"/>
      <c r="Z35" s="68"/>
      <c r="AC35" s="69"/>
    </row>
    <row r="36" spans="2:29" ht="2.25" customHeight="1" x14ac:dyDescent="0.25">
      <c r="C36" s="14"/>
      <c r="D36" s="14"/>
      <c r="E36" s="14"/>
      <c r="F36" s="14"/>
      <c r="G36" s="14"/>
      <c r="H36" s="14"/>
      <c r="I36" s="14"/>
      <c r="J36" s="16"/>
      <c r="K36" s="16"/>
      <c r="L36" s="17"/>
      <c r="M36" s="1"/>
      <c r="N36" s="1"/>
      <c r="O36" s="1"/>
      <c r="P36" s="1"/>
      <c r="Q36" s="2"/>
      <c r="R36" s="2"/>
      <c r="S36" s="2"/>
      <c r="T36" s="2"/>
      <c r="U36" s="32"/>
      <c r="V36" s="33"/>
      <c r="W36" s="33"/>
      <c r="X36" s="33"/>
      <c r="Y36" s="33"/>
      <c r="Z36" s="33"/>
      <c r="AC36" s="18"/>
    </row>
    <row r="37" spans="2:29" x14ac:dyDescent="0.25">
      <c r="B37" s="37">
        <v>10</v>
      </c>
      <c r="C37" s="82"/>
      <c r="D37" s="83"/>
      <c r="E37" s="83"/>
      <c r="F37" s="83"/>
      <c r="G37" s="83"/>
      <c r="H37" s="83"/>
      <c r="I37" s="84"/>
      <c r="J37" s="70"/>
      <c r="K37" s="70"/>
      <c r="L37" s="79"/>
      <c r="M37" s="80"/>
      <c r="N37" s="80"/>
      <c r="O37" s="80"/>
      <c r="P37" s="81">
        <f>SUM(M37:O38)</f>
        <v>0</v>
      </c>
      <c r="Q37" s="61" t="e">
        <f>($S$4-$S$5-$S$6)/$J$82*J37</f>
        <v>#DIV/0!</v>
      </c>
      <c r="R37" s="61" t="e">
        <f>$S$6/$K$82*K37</f>
        <v>#DIV/0!</v>
      </c>
      <c r="S37" s="61" t="e">
        <f>$S$5/$J$82*J37</f>
        <v>#DIV/0!</v>
      </c>
      <c r="T37" s="61" t="e">
        <f>Q37+R37+S37</f>
        <v>#DIV/0!</v>
      </c>
      <c r="U37" s="78" t="e">
        <f>P37-T37</f>
        <v>#DIV/0!</v>
      </c>
      <c r="V37" s="68">
        <f>IF(AC37=$V$8,U37,0)</f>
        <v>0</v>
      </c>
      <c r="W37" s="68">
        <f>IF(AC37=$W$8,U37,0)</f>
        <v>0</v>
      </c>
      <c r="X37" s="68">
        <f>IF(AC37=$X$8,U37,0)</f>
        <v>0</v>
      </c>
      <c r="Y37" s="68">
        <f>IF(AC37=$Y$8,U37,0)</f>
        <v>0</v>
      </c>
      <c r="Z37" s="68">
        <f>IF(AC37=$Z$8,U37,0)</f>
        <v>0</v>
      </c>
      <c r="AC37" s="69">
        <f>YEAR(L37)</f>
        <v>1900</v>
      </c>
    </row>
    <row r="38" spans="2:29" x14ac:dyDescent="0.25">
      <c r="B38" s="37"/>
      <c r="C38" s="85"/>
      <c r="D38" s="86"/>
      <c r="E38" s="86"/>
      <c r="F38" s="86"/>
      <c r="G38" s="86"/>
      <c r="H38" s="86"/>
      <c r="I38" s="87"/>
      <c r="J38" s="70"/>
      <c r="K38" s="70"/>
      <c r="L38" s="79"/>
      <c r="M38" s="80"/>
      <c r="N38" s="80"/>
      <c r="O38" s="80"/>
      <c r="P38" s="81"/>
      <c r="Q38" s="61"/>
      <c r="R38" s="61"/>
      <c r="S38" s="62"/>
      <c r="T38" s="62"/>
      <c r="U38" s="78"/>
      <c r="V38" s="68"/>
      <c r="W38" s="68"/>
      <c r="X38" s="68"/>
      <c r="Y38" s="68"/>
      <c r="Z38" s="68"/>
      <c r="AC38" s="69"/>
    </row>
    <row r="39" spans="2:29" ht="2.25" customHeight="1" x14ac:dyDescent="0.25">
      <c r="C39" s="14"/>
      <c r="D39" s="14"/>
      <c r="E39" s="14"/>
      <c r="F39" s="14"/>
      <c r="G39" s="14"/>
      <c r="H39" s="14"/>
      <c r="I39" s="14"/>
      <c r="J39" s="16"/>
      <c r="K39" s="16"/>
      <c r="L39" s="17"/>
      <c r="M39" s="1"/>
      <c r="N39" s="1"/>
      <c r="O39" s="1"/>
      <c r="P39" s="1"/>
      <c r="Q39" s="2"/>
      <c r="R39" s="2"/>
      <c r="S39" s="2"/>
      <c r="T39" s="2"/>
      <c r="U39" s="32"/>
      <c r="V39" s="33"/>
      <c r="W39" s="33"/>
      <c r="X39" s="33"/>
      <c r="Y39" s="33"/>
      <c r="Z39" s="33"/>
      <c r="AC39" s="18"/>
    </row>
    <row r="40" spans="2:29" x14ac:dyDescent="0.25">
      <c r="B40" s="37">
        <v>11</v>
      </c>
      <c r="C40" s="82"/>
      <c r="D40" s="83"/>
      <c r="E40" s="83"/>
      <c r="F40" s="83"/>
      <c r="G40" s="83"/>
      <c r="H40" s="83"/>
      <c r="I40" s="84"/>
      <c r="J40" s="70"/>
      <c r="K40" s="70"/>
      <c r="L40" s="79"/>
      <c r="M40" s="80"/>
      <c r="N40" s="80"/>
      <c r="O40" s="80"/>
      <c r="P40" s="81">
        <f>SUM(M40:O41)</f>
        <v>0</v>
      </c>
      <c r="Q40" s="61" t="e">
        <f>($S$4-$S$5-$S$6)/$J$82*J40</f>
        <v>#DIV/0!</v>
      </c>
      <c r="R40" s="61" t="e">
        <f>$S$6/$K$82*K40</f>
        <v>#DIV/0!</v>
      </c>
      <c r="S40" s="61" t="e">
        <f>$S$5/$J$82*J40</f>
        <v>#DIV/0!</v>
      </c>
      <c r="T40" s="61" t="e">
        <f>Q40+R40+S40</f>
        <v>#DIV/0!</v>
      </c>
      <c r="U40" s="78" t="e">
        <f>P40-T40</f>
        <v>#DIV/0!</v>
      </c>
      <c r="V40" s="68">
        <f>IF(AC40=$V$8,U40,0)</f>
        <v>0</v>
      </c>
      <c r="W40" s="68">
        <f>IF(AC40=$W$8,U40,0)</f>
        <v>0</v>
      </c>
      <c r="X40" s="68">
        <f>IF(AC40=$X$8,U40,0)</f>
        <v>0</v>
      </c>
      <c r="Y40" s="68">
        <f>IF(AC40=$Y$8,U40,0)</f>
        <v>0</v>
      </c>
      <c r="Z40" s="68">
        <f>IF(AC40=$Z$8,U40,0)</f>
        <v>0</v>
      </c>
      <c r="AC40" s="69">
        <f>YEAR(L40)</f>
        <v>1900</v>
      </c>
    </row>
    <row r="41" spans="2:29" x14ac:dyDescent="0.25">
      <c r="B41" s="37"/>
      <c r="C41" s="85"/>
      <c r="D41" s="86"/>
      <c r="E41" s="86"/>
      <c r="F41" s="86"/>
      <c r="G41" s="86"/>
      <c r="H41" s="86"/>
      <c r="I41" s="87"/>
      <c r="J41" s="70"/>
      <c r="K41" s="70"/>
      <c r="L41" s="79"/>
      <c r="M41" s="80"/>
      <c r="N41" s="80"/>
      <c r="O41" s="80"/>
      <c r="P41" s="81"/>
      <c r="Q41" s="61"/>
      <c r="R41" s="61"/>
      <c r="S41" s="62"/>
      <c r="T41" s="62"/>
      <c r="U41" s="78"/>
      <c r="V41" s="68"/>
      <c r="W41" s="68"/>
      <c r="X41" s="68"/>
      <c r="Y41" s="68"/>
      <c r="Z41" s="68"/>
      <c r="AC41" s="69"/>
    </row>
    <row r="42" spans="2:29" ht="2.25" customHeight="1" x14ac:dyDescent="0.25">
      <c r="G42" s="14"/>
      <c r="H42" s="14"/>
      <c r="I42" s="15"/>
      <c r="J42" s="16"/>
      <c r="K42" s="16"/>
      <c r="L42" s="17"/>
      <c r="M42" s="1"/>
      <c r="N42" s="1"/>
      <c r="O42" s="1"/>
      <c r="P42" s="1"/>
      <c r="Q42" s="2"/>
      <c r="R42" s="2"/>
      <c r="S42" s="2"/>
      <c r="T42" s="2"/>
      <c r="U42" s="32"/>
      <c r="V42" s="33"/>
      <c r="W42" s="33"/>
      <c r="X42" s="33"/>
      <c r="Y42" s="33"/>
      <c r="Z42" s="33"/>
      <c r="AC42" s="18"/>
    </row>
    <row r="43" spans="2:29" x14ac:dyDescent="0.25">
      <c r="B43" s="37">
        <v>12</v>
      </c>
      <c r="C43" s="82"/>
      <c r="D43" s="83"/>
      <c r="E43" s="83"/>
      <c r="F43" s="83"/>
      <c r="G43" s="83"/>
      <c r="H43" s="83"/>
      <c r="I43" s="84"/>
      <c r="J43" s="70"/>
      <c r="K43" s="70"/>
      <c r="L43" s="79"/>
      <c r="M43" s="80"/>
      <c r="N43" s="80"/>
      <c r="O43" s="80"/>
      <c r="P43" s="81">
        <f>SUM(M43:O44)</f>
        <v>0</v>
      </c>
      <c r="Q43" s="61" t="e">
        <f>($S$4-$S$5-$S$6)/$J$82*J43</f>
        <v>#DIV/0!</v>
      </c>
      <c r="R43" s="61" t="e">
        <f>$S$6/$K$82*K43</f>
        <v>#DIV/0!</v>
      </c>
      <c r="S43" s="61" t="e">
        <f>$S$5/$J$82*J43</f>
        <v>#DIV/0!</v>
      </c>
      <c r="T43" s="61" t="e">
        <f>Q43+R43+S43</f>
        <v>#DIV/0!</v>
      </c>
      <c r="U43" s="78" t="e">
        <f>P43-T43</f>
        <v>#DIV/0!</v>
      </c>
      <c r="V43" s="68">
        <f>IF(AC43=$V$8,U43,0)</f>
        <v>0</v>
      </c>
      <c r="W43" s="68">
        <f>IF(AC43=$W$8,U43,0)</f>
        <v>0</v>
      </c>
      <c r="X43" s="68">
        <f>IF(AC43=$X$8,U43,0)</f>
        <v>0</v>
      </c>
      <c r="Y43" s="68">
        <f>IF(AC43=$Y$8,U43,0)</f>
        <v>0</v>
      </c>
      <c r="Z43" s="68">
        <f>IF(AC43=$Z$8,U43,0)</f>
        <v>0</v>
      </c>
      <c r="AC43" s="69">
        <f>YEAR(L43)</f>
        <v>1900</v>
      </c>
    </row>
    <row r="44" spans="2:29" x14ac:dyDescent="0.25">
      <c r="B44" s="37"/>
      <c r="C44" s="85"/>
      <c r="D44" s="86"/>
      <c r="E44" s="86"/>
      <c r="F44" s="86"/>
      <c r="G44" s="86"/>
      <c r="H44" s="86"/>
      <c r="I44" s="87"/>
      <c r="J44" s="70"/>
      <c r="K44" s="70"/>
      <c r="L44" s="79"/>
      <c r="M44" s="80"/>
      <c r="N44" s="80"/>
      <c r="O44" s="80"/>
      <c r="P44" s="81"/>
      <c r="Q44" s="61"/>
      <c r="R44" s="61"/>
      <c r="S44" s="62"/>
      <c r="T44" s="62"/>
      <c r="U44" s="78"/>
      <c r="V44" s="68"/>
      <c r="W44" s="68"/>
      <c r="X44" s="68"/>
      <c r="Y44" s="68"/>
      <c r="Z44" s="68"/>
      <c r="AC44" s="69"/>
    </row>
    <row r="45" spans="2:29" ht="2.25" customHeight="1" x14ac:dyDescent="0.25">
      <c r="C45" s="14"/>
      <c r="D45" s="14"/>
      <c r="E45" s="14"/>
      <c r="F45" s="14"/>
      <c r="G45" s="14"/>
      <c r="H45" s="14"/>
      <c r="I45" s="14"/>
      <c r="J45" s="16"/>
      <c r="K45" s="16"/>
      <c r="L45" s="17"/>
      <c r="M45" s="1"/>
      <c r="N45" s="1"/>
      <c r="O45" s="1"/>
      <c r="P45" s="1"/>
      <c r="Q45" s="2"/>
      <c r="R45" s="2"/>
      <c r="S45" s="2"/>
      <c r="T45" s="2"/>
      <c r="U45" s="32"/>
      <c r="V45" s="33"/>
      <c r="W45" s="33"/>
      <c r="X45" s="33"/>
      <c r="Y45" s="33"/>
      <c r="Z45" s="33"/>
      <c r="AC45" s="18"/>
    </row>
    <row r="46" spans="2:29" x14ac:dyDescent="0.25">
      <c r="B46" s="37">
        <v>13</v>
      </c>
      <c r="C46" s="82"/>
      <c r="D46" s="83"/>
      <c r="E46" s="83"/>
      <c r="F46" s="83"/>
      <c r="G46" s="83"/>
      <c r="H46" s="83"/>
      <c r="I46" s="84"/>
      <c r="J46" s="70"/>
      <c r="K46" s="70"/>
      <c r="L46" s="79"/>
      <c r="M46" s="80"/>
      <c r="N46" s="80"/>
      <c r="O46" s="80"/>
      <c r="P46" s="81">
        <f>SUM(M46:O47)</f>
        <v>0</v>
      </c>
      <c r="Q46" s="61" t="e">
        <f>($S$4-$S$5-$S$6)/$J$82*J46</f>
        <v>#DIV/0!</v>
      </c>
      <c r="R46" s="61" t="e">
        <f>$S$6/$K$82*K46</f>
        <v>#DIV/0!</v>
      </c>
      <c r="S46" s="61" t="e">
        <f>$S$5/$J$82*J46</f>
        <v>#DIV/0!</v>
      </c>
      <c r="T46" s="61" t="e">
        <f>Q46+R46+S46</f>
        <v>#DIV/0!</v>
      </c>
      <c r="U46" s="78" t="e">
        <f>P46-T46</f>
        <v>#DIV/0!</v>
      </c>
      <c r="V46" s="68">
        <f>IF(AC46=$V$8,U46,0)</f>
        <v>0</v>
      </c>
      <c r="W46" s="68">
        <f>IF(AC46=$W$8,U46,0)</f>
        <v>0</v>
      </c>
      <c r="X46" s="68">
        <f>IF(AC46=$X$8,U46,0)</f>
        <v>0</v>
      </c>
      <c r="Y46" s="68">
        <f>IF(AC46=$Y$8,U46,0)</f>
        <v>0</v>
      </c>
      <c r="Z46" s="68">
        <f>IF(AC46=$Z$8,U46,0)</f>
        <v>0</v>
      </c>
      <c r="AC46" s="69">
        <f>YEAR(L46)</f>
        <v>1900</v>
      </c>
    </row>
    <row r="47" spans="2:29" x14ac:dyDescent="0.25">
      <c r="B47" s="37"/>
      <c r="C47" s="85"/>
      <c r="D47" s="86"/>
      <c r="E47" s="86"/>
      <c r="F47" s="86"/>
      <c r="G47" s="86"/>
      <c r="H47" s="86"/>
      <c r="I47" s="87"/>
      <c r="J47" s="70"/>
      <c r="K47" s="70"/>
      <c r="L47" s="79"/>
      <c r="M47" s="80"/>
      <c r="N47" s="80"/>
      <c r="O47" s="80"/>
      <c r="P47" s="81"/>
      <c r="Q47" s="61"/>
      <c r="R47" s="61"/>
      <c r="S47" s="62"/>
      <c r="T47" s="62"/>
      <c r="U47" s="78"/>
      <c r="V47" s="68"/>
      <c r="W47" s="68"/>
      <c r="X47" s="68"/>
      <c r="Y47" s="68"/>
      <c r="Z47" s="68"/>
      <c r="AC47" s="69"/>
    </row>
    <row r="48" spans="2:29" ht="2.25" customHeight="1" x14ac:dyDescent="0.25">
      <c r="C48" s="14"/>
      <c r="D48" s="14"/>
      <c r="E48" s="14"/>
      <c r="F48" s="14"/>
      <c r="G48" s="14"/>
      <c r="H48" s="14"/>
      <c r="I48" s="14"/>
      <c r="J48" s="16"/>
      <c r="K48" s="16"/>
      <c r="L48" s="17"/>
      <c r="M48" s="1"/>
      <c r="N48" s="1"/>
      <c r="O48" s="1"/>
      <c r="P48" s="1"/>
      <c r="Q48" s="2"/>
      <c r="R48" s="2"/>
      <c r="S48" s="2"/>
      <c r="T48" s="2"/>
      <c r="U48" s="32"/>
      <c r="V48" s="33"/>
      <c r="W48" s="33"/>
      <c r="X48" s="33"/>
      <c r="Y48" s="33"/>
      <c r="Z48" s="33"/>
      <c r="AC48" s="18"/>
    </row>
    <row r="49" spans="2:29" x14ac:dyDescent="0.25">
      <c r="B49" s="37">
        <v>14</v>
      </c>
      <c r="C49" s="82"/>
      <c r="D49" s="83"/>
      <c r="E49" s="83"/>
      <c r="F49" s="83"/>
      <c r="G49" s="83"/>
      <c r="H49" s="83"/>
      <c r="I49" s="84"/>
      <c r="J49" s="70"/>
      <c r="K49" s="70"/>
      <c r="L49" s="79"/>
      <c r="M49" s="80"/>
      <c r="N49" s="80"/>
      <c r="O49" s="80"/>
      <c r="P49" s="81">
        <f>SUM(M49:O50)</f>
        <v>0</v>
      </c>
      <c r="Q49" s="61" t="e">
        <f>($S$4-$S$5-$S$6)/$J$82*J49</f>
        <v>#DIV/0!</v>
      </c>
      <c r="R49" s="61" t="e">
        <f>$S$6/$K$82*K49</f>
        <v>#DIV/0!</v>
      </c>
      <c r="S49" s="61" t="e">
        <f>$S$5/$J$82*J49</f>
        <v>#DIV/0!</v>
      </c>
      <c r="T49" s="61" t="e">
        <f>Q49+R49+S49</f>
        <v>#DIV/0!</v>
      </c>
      <c r="U49" s="78" t="e">
        <f>P49-T49</f>
        <v>#DIV/0!</v>
      </c>
      <c r="V49" s="68">
        <f>IF(AC49=$V$8,U49,0)</f>
        <v>0</v>
      </c>
      <c r="W49" s="68">
        <f>IF(AC49=$W$8,U49,0)</f>
        <v>0</v>
      </c>
      <c r="X49" s="68">
        <f>IF(AC49=$X$8,U49,0)</f>
        <v>0</v>
      </c>
      <c r="Y49" s="68">
        <f>IF(AC49=$Y$8,U49,0)</f>
        <v>0</v>
      </c>
      <c r="Z49" s="68">
        <f>IF(AC49=$Z$8,U49,0)</f>
        <v>0</v>
      </c>
      <c r="AC49" s="69">
        <f>YEAR(L49)</f>
        <v>1900</v>
      </c>
    </row>
    <row r="50" spans="2:29" x14ac:dyDescent="0.25">
      <c r="B50" s="37"/>
      <c r="C50" s="85"/>
      <c r="D50" s="86"/>
      <c r="E50" s="86"/>
      <c r="F50" s="86"/>
      <c r="G50" s="86"/>
      <c r="H50" s="86"/>
      <c r="I50" s="87"/>
      <c r="J50" s="70"/>
      <c r="K50" s="70"/>
      <c r="L50" s="79"/>
      <c r="M50" s="80"/>
      <c r="N50" s="80"/>
      <c r="O50" s="80"/>
      <c r="P50" s="81"/>
      <c r="Q50" s="61"/>
      <c r="R50" s="61"/>
      <c r="S50" s="62"/>
      <c r="T50" s="62"/>
      <c r="U50" s="78"/>
      <c r="V50" s="68"/>
      <c r="W50" s="68"/>
      <c r="X50" s="68"/>
      <c r="Y50" s="68"/>
      <c r="Z50" s="68"/>
      <c r="AC50" s="69"/>
    </row>
    <row r="51" spans="2:29" ht="2.25" customHeight="1" x14ac:dyDescent="0.25">
      <c r="C51" s="14"/>
      <c r="D51" s="14"/>
      <c r="E51" s="14"/>
      <c r="F51" s="14"/>
      <c r="G51" s="14"/>
      <c r="H51" s="14"/>
      <c r="I51" s="14"/>
      <c r="J51" s="16"/>
      <c r="K51" s="16"/>
      <c r="L51" s="17"/>
      <c r="M51" s="1"/>
      <c r="N51" s="1"/>
      <c r="O51" s="1"/>
      <c r="P51" s="1"/>
      <c r="Q51" s="2"/>
      <c r="R51" s="2"/>
      <c r="S51" s="2"/>
      <c r="T51" s="2"/>
      <c r="U51" s="32"/>
      <c r="V51" s="33"/>
      <c r="W51" s="33"/>
      <c r="X51" s="33"/>
      <c r="Y51" s="33"/>
      <c r="Z51" s="33"/>
      <c r="AC51" s="18"/>
    </row>
    <row r="52" spans="2:29" x14ac:dyDescent="0.25">
      <c r="B52" s="37">
        <v>15</v>
      </c>
      <c r="C52" s="82"/>
      <c r="D52" s="83"/>
      <c r="E52" s="83"/>
      <c r="F52" s="83"/>
      <c r="G52" s="83"/>
      <c r="H52" s="83"/>
      <c r="I52" s="84"/>
      <c r="J52" s="70"/>
      <c r="K52" s="70"/>
      <c r="L52" s="79"/>
      <c r="M52" s="80"/>
      <c r="N52" s="80"/>
      <c r="O52" s="80"/>
      <c r="P52" s="81">
        <f>SUM(M52:O53)</f>
        <v>0</v>
      </c>
      <c r="Q52" s="61" t="e">
        <f>($S$4-$S$5-$S$6)/$J$82*J52</f>
        <v>#DIV/0!</v>
      </c>
      <c r="R52" s="61" t="e">
        <f>$S$6/$K$82*K52</f>
        <v>#DIV/0!</v>
      </c>
      <c r="S52" s="61" t="e">
        <f>$S$5/$J$82*J52</f>
        <v>#DIV/0!</v>
      </c>
      <c r="T52" s="61" t="e">
        <f>Q52+R52+S52</f>
        <v>#DIV/0!</v>
      </c>
      <c r="U52" s="78" t="e">
        <f>P52-T52</f>
        <v>#DIV/0!</v>
      </c>
      <c r="V52" s="68">
        <f>IF(AC52=$V$8,U52,0)</f>
        <v>0</v>
      </c>
      <c r="W52" s="68">
        <f>IF(AC52=$W$8,U52,0)</f>
        <v>0</v>
      </c>
      <c r="X52" s="68">
        <f>IF(AC52=$X$8,U52,0)</f>
        <v>0</v>
      </c>
      <c r="Y52" s="68">
        <f>IF(AC52=$Y$8,U52,0)</f>
        <v>0</v>
      </c>
      <c r="Z52" s="68">
        <f>IF(AC52=$Z$8,U52,0)</f>
        <v>0</v>
      </c>
      <c r="AC52" s="69">
        <f>YEAR(L52)</f>
        <v>1900</v>
      </c>
    </row>
    <row r="53" spans="2:29" x14ac:dyDescent="0.25">
      <c r="B53" s="37"/>
      <c r="C53" s="85"/>
      <c r="D53" s="86"/>
      <c r="E53" s="86"/>
      <c r="F53" s="86"/>
      <c r="G53" s="86"/>
      <c r="H53" s="86"/>
      <c r="I53" s="87"/>
      <c r="J53" s="70"/>
      <c r="K53" s="70"/>
      <c r="L53" s="79"/>
      <c r="M53" s="80"/>
      <c r="N53" s="80"/>
      <c r="O53" s="80"/>
      <c r="P53" s="81"/>
      <c r="Q53" s="61"/>
      <c r="R53" s="61"/>
      <c r="S53" s="62"/>
      <c r="T53" s="62"/>
      <c r="U53" s="78"/>
      <c r="V53" s="68"/>
      <c r="W53" s="68"/>
      <c r="X53" s="68"/>
      <c r="Y53" s="68"/>
      <c r="Z53" s="68"/>
      <c r="AC53" s="69"/>
    </row>
    <row r="54" spans="2:29" ht="2.25" customHeight="1" x14ac:dyDescent="0.25">
      <c r="G54" s="14"/>
      <c r="H54" s="14"/>
      <c r="I54" s="15"/>
      <c r="J54" s="16"/>
      <c r="K54" s="16"/>
      <c r="L54" s="17"/>
      <c r="M54" s="1"/>
      <c r="N54" s="1"/>
      <c r="O54" s="1"/>
      <c r="P54" s="1"/>
      <c r="Q54" s="2"/>
      <c r="R54" s="2"/>
      <c r="S54" s="2"/>
      <c r="T54" s="2"/>
      <c r="U54" s="32"/>
      <c r="V54" s="33"/>
      <c r="W54" s="33"/>
      <c r="X54" s="33"/>
      <c r="Y54" s="33"/>
      <c r="Z54" s="33"/>
      <c r="AC54" s="18"/>
    </row>
    <row r="55" spans="2:29" x14ac:dyDescent="0.25">
      <c r="B55" s="37">
        <v>16</v>
      </c>
      <c r="C55" s="82"/>
      <c r="D55" s="83"/>
      <c r="E55" s="83"/>
      <c r="F55" s="83"/>
      <c r="G55" s="83"/>
      <c r="H55" s="83"/>
      <c r="I55" s="84"/>
      <c r="J55" s="70"/>
      <c r="K55" s="70"/>
      <c r="L55" s="79"/>
      <c r="M55" s="80"/>
      <c r="N55" s="80"/>
      <c r="O55" s="80"/>
      <c r="P55" s="81">
        <f>SUM(M55:O56)</f>
        <v>0</v>
      </c>
      <c r="Q55" s="61" t="e">
        <f>($S$4-$S$5-$S$6)/$J$82*J55</f>
        <v>#DIV/0!</v>
      </c>
      <c r="R55" s="61" t="e">
        <f>$S$6/$K$82*K55</f>
        <v>#DIV/0!</v>
      </c>
      <c r="S55" s="61" t="e">
        <f>$S$5/$J$82*J55</f>
        <v>#DIV/0!</v>
      </c>
      <c r="T55" s="61" t="e">
        <f>Q55+R55+S55</f>
        <v>#DIV/0!</v>
      </c>
      <c r="U55" s="78" t="e">
        <f>P55-T55</f>
        <v>#DIV/0!</v>
      </c>
      <c r="V55" s="68">
        <f>IF(AC55=$V$8,U55,0)</f>
        <v>0</v>
      </c>
      <c r="W55" s="68">
        <f>IF(AC55=$W$8,U55,0)</f>
        <v>0</v>
      </c>
      <c r="X55" s="68">
        <f>IF(AC55=$X$8,U55,0)</f>
        <v>0</v>
      </c>
      <c r="Y55" s="68">
        <f>IF(AC55=$Y$8,U55,0)</f>
        <v>0</v>
      </c>
      <c r="Z55" s="68">
        <f>IF(AC55=$Z$8,U55,0)</f>
        <v>0</v>
      </c>
      <c r="AC55" s="69">
        <f>YEAR(L55)</f>
        <v>1900</v>
      </c>
    </row>
    <row r="56" spans="2:29" x14ac:dyDescent="0.25">
      <c r="B56" s="37"/>
      <c r="C56" s="85"/>
      <c r="D56" s="60"/>
      <c r="E56" s="60"/>
      <c r="F56" s="60"/>
      <c r="G56" s="60"/>
      <c r="H56" s="60"/>
      <c r="I56" s="88"/>
      <c r="J56" s="70"/>
      <c r="K56" s="70"/>
      <c r="L56" s="79"/>
      <c r="M56" s="80"/>
      <c r="N56" s="80"/>
      <c r="O56" s="80"/>
      <c r="P56" s="81"/>
      <c r="Q56" s="61"/>
      <c r="R56" s="61"/>
      <c r="S56" s="62"/>
      <c r="T56" s="62"/>
      <c r="U56" s="78"/>
      <c r="V56" s="68"/>
      <c r="W56" s="68"/>
      <c r="X56" s="68"/>
      <c r="Y56" s="68"/>
      <c r="Z56" s="68"/>
      <c r="AC56" s="69"/>
    </row>
    <row r="57" spans="2:29" ht="1.5" customHeight="1" x14ac:dyDescent="0.25">
      <c r="C57" s="14"/>
      <c r="D57" s="14"/>
      <c r="E57" s="14"/>
      <c r="F57" s="14"/>
      <c r="G57" s="14"/>
      <c r="H57" s="14"/>
      <c r="I57" s="14"/>
      <c r="J57" s="16"/>
      <c r="K57" s="16"/>
      <c r="L57" s="17"/>
      <c r="M57" s="1"/>
      <c r="N57" s="1"/>
      <c r="O57" s="1"/>
      <c r="P57" s="1"/>
      <c r="Q57" s="2"/>
      <c r="R57" s="2"/>
      <c r="S57" s="2"/>
      <c r="T57" s="2"/>
      <c r="U57" s="32"/>
      <c r="V57" s="33"/>
      <c r="W57" s="33"/>
      <c r="X57" s="33"/>
      <c r="Y57" s="33"/>
      <c r="Z57" s="33"/>
      <c r="AC57" s="18"/>
    </row>
    <row r="58" spans="2:29" x14ac:dyDescent="0.25">
      <c r="B58" s="37">
        <v>17</v>
      </c>
      <c r="C58" s="82"/>
      <c r="D58" s="83"/>
      <c r="E58" s="83"/>
      <c r="F58" s="83"/>
      <c r="G58" s="83"/>
      <c r="H58" s="83"/>
      <c r="I58" s="84"/>
      <c r="J58" s="70"/>
      <c r="K58" s="70"/>
      <c r="L58" s="79"/>
      <c r="M58" s="80"/>
      <c r="N58" s="80"/>
      <c r="O58" s="80"/>
      <c r="P58" s="81">
        <f>SUM(M58:O59)</f>
        <v>0</v>
      </c>
      <c r="Q58" s="61" t="e">
        <f>($S$4-$S$5-$S$6)/$J$82*J58</f>
        <v>#DIV/0!</v>
      </c>
      <c r="R58" s="61" t="e">
        <f>$S$6/$K$82*K58</f>
        <v>#DIV/0!</v>
      </c>
      <c r="S58" s="61" t="e">
        <f>$S$5/$J$82*J58</f>
        <v>#DIV/0!</v>
      </c>
      <c r="T58" s="61" t="e">
        <f>Q58+R58+S58</f>
        <v>#DIV/0!</v>
      </c>
      <c r="U58" s="78" t="e">
        <f>P58-T58</f>
        <v>#DIV/0!</v>
      </c>
      <c r="V58" s="68">
        <f>IF(AC58=$V$8,U58,0)</f>
        <v>0</v>
      </c>
      <c r="W58" s="68">
        <f>IF(AC58=$W$8,U58,0)</f>
        <v>0</v>
      </c>
      <c r="X58" s="68">
        <f>IF(AC58=$X$8,U58,0)</f>
        <v>0</v>
      </c>
      <c r="Y58" s="68">
        <f>IF(AC58=$Y$8,U58,0)</f>
        <v>0</v>
      </c>
      <c r="Z58" s="68">
        <f>IF(AC58=$Z$8,U58,0)</f>
        <v>0</v>
      </c>
      <c r="AC58" s="69">
        <f>YEAR(L58)</f>
        <v>1900</v>
      </c>
    </row>
    <row r="59" spans="2:29" x14ac:dyDescent="0.25">
      <c r="B59" s="37"/>
      <c r="C59" s="85"/>
      <c r="D59" s="86"/>
      <c r="E59" s="86"/>
      <c r="F59" s="86"/>
      <c r="G59" s="86"/>
      <c r="H59" s="86"/>
      <c r="I59" s="87"/>
      <c r="J59" s="70"/>
      <c r="K59" s="70"/>
      <c r="L59" s="79"/>
      <c r="M59" s="80"/>
      <c r="N59" s="80"/>
      <c r="O59" s="80"/>
      <c r="P59" s="81"/>
      <c r="Q59" s="61"/>
      <c r="R59" s="61"/>
      <c r="S59" s="62"/>
      <c r="T59" s="62"/>
      <c r="U59" s="78"/>
      <c r="V59" s="68"/>
      <c r="W59" s="68"/>
      <c r="X59" s="68"/>
      <c r="Y59" s="68"/>
      <c r="Z59" s="68"/>
      <c r="AC59" s="69"/>
    </row>
    <row r="60" spans="2:29" ht="1.5" customHeight="1" x14ac:dyDescent="0.25">
      <c r="C60" s="14"/>
      <c r="D60" s="14"/>
      <c r="E60" s="14"/>
      <c r="F60" s="14"/>
      <c r="G60" s="14"/>
      <c r="H60" s="14"/>
      <c r="I60" s="14"/>
      <c r="J60" s="16"/>
      <c r="K60" s="16"/>
      <c r="L60" s="17"/>
      <c r="M60" s="1"/>
      <c r="N60" s="1"/>
      <c r="O60" s="1"/>
      <c r="P60" s="1"/>
      <c r="Q60" s="2"/>
      <c r="R60" s="2"/>
      <c r="S60" s="2"/>
      <c r="T60" s="2"/>
      <c r="U60" s="32"/>
      <c r="V60" s="33"/>
      <c r="W60" s="33"/>
      <c r="X60" s="33"/>
      <c r="Y60" s="33"/>
      <c r="Z60" s="33"/>
      <c r="AC60" s="18"/>
    </row>
    <row r="61" spans="2:29" x14ac:dyDescent="0.25">
      <c r="B61" s="37">
        <v>18</v>
      </c>
      <c r="C61" s="82"/>
      <c r="D61" s="83"/>
      <c r="E61" s="83"/>
      <c r="F61" s="83"/>
      <c r="G61" s="83"/>
      <c r="H61" s="83"/>
      <c r="I61" s="84"/>
      <c r="J61" s="70"/>
      <c r="K61" s="70"/>
      <c r="L61" s="79"/>
      <c r="M61" s="80"/>
      <c r="N61" s="80"/>
      <c r="O61" s="80"/>
      <c r="P61" s="81">
        <f>SUM(M61:O62)</f>
        <v>0</v>
      </c>
      <c r="Q61" s="61" t="e">
        <f>($S$4-$S$5-$S$6)/$J$82*J61</f>
        <v>#DIV/0!</v>
      </c>
      <c r="R61" s="61" t="e">
        <f>$S$6/$K$82*K61</f>
        <v>#DIV/0!</v>
      </c>
      <c r="S61" s="61" t="e">
        <f>$S$5/$J$82*J61</f>
        <v>#DIV/0!</v>
      </c>
      <c r="T61" s="61" t="e">
        <f>Q61+R61+S61</f>
        <v>#DIV/0!</v>
      </c>
      <c r="U61" s="78" t="e">
        <f>P61-T61</f>
        <v>#DIV/0!</v>
      </c>
      <c r="V61" s="68">
        <f>IF(AC61=$V$8,U61,0)</f>
        <v>0</v>
      </c>
      <c r="W61" s="68">
        <f>IF(AC61=$W$8,U61,0)</f>
        <v>0</v>
      </c>
      <c r="X61" s="68">
        <f>IF(AC61=$X$8,U61,0)</f>
        <v>0</v>
      </c>
      <c r="Y61" s="68">
        <f>IF(AC61=$Y$8,U61,0)</f>
        <v>0</v>
      </c>
      <c r="Z61" s="68">
        <f>IF(AC61=$Z$8,U61,0)</f>
        <v>0</v>
      </c>
      <c r="AC61" s="69">
        <f>YEAR(L61)</f>
        <v>1900</v>
      </c>
    </row>
    <row r="62" spans="2:29" x14ac:dyDescent="0.25">
      <c r="B62" s="37"/>
      <c r="C62" s="85"/>
      <c r="D62" s="86"/>
      <c r="E62" s="86"/>
      <c r="F62" s="86"/>
      <c r="G62" s="86"/>
      <c r="H62" s="86"/>
      <c r="I62" s="87"/>
      <c r="J62" s="70"/>
      <c r="K62" s="70"/>
      <c r="L62" s="79"/>
      <c r="M62" s="80"/>
      <c r="N62" s="80"/>
      <c r="O62" s="80"/>
      <c r="P62" s="81"/>
      <c r="Q62" s="61"/>
      <c r="R62" s="61"/>
      <c r="S62" s="62"/>
      <c r="T62" s="62"/>
      <c r="U62" s="78"/>
      <c r="V62" s="68"/>
      <c r="W62" s="68"/>
      <c r="X62" s="68"/>
      <c r="Y62" s="68"/>
      <c r="Z62" s="68"/>
      <c r="AC62" s="69"/>
    </row>
    <row r="63" spans="2:29" ht="1.5" customHeight="1" x14ac:dyDescent="0.25">
      <c r="C63" s="14"/>
      <c r="D63" s="14"/>
      <c r="E63" s="14"/>
      <c r="F63" s="14"/>
      <c r="G63" s="14"/>
      <c r="H63" s="14"/>
      <c r="I63" s="14"/>
      <c r="J63" s="16"/>
      <c r="K63" s="16"/>
      <c r="L63" s="17"/>
      <c r="M63" s="1"/>
      <c r="N63" s="1"/>
      <c r="O63" s="1"/>
      <c r="P63" s="1"/>
      <c r="Q63" s="2"/>
      <c r="R63" s="2"/>
      <c r="S63" s="2"/>
      <c r="T63" s="2"/>
      <c r="U63" s="32"/>
      <c r="V63" s="33"/>
      <c r="W63" s="33"/>
      <c r="X63" s="33"/>
      <c r="Y63" s="33"/>
      <c r="Z63" s="33"/>
      <c r="AC63" s="18"/>
    </row>
    <row r="64" spans="2:29" x14ac:dyDescent="0.25">
      <c r="B64" s="37">
        <v>19</v>
      </c>
      <c r="C64" s="82"/>
      <c r="D64" s="83"/>
      <c r="E64" s="83"/>
      <c r="F64" s="83"/>
      <c r="G64" s="83"/>
      <c r="H64" s="83"/>
      <c r="I64" s="84"/>
      <c r="J64" s="70"/>
      <c r="K64" s="70"/>
      <c r="L64" s="79"/>
      <c r="M64" s="80"/>
      <c r="N64" s="80"/>
      <c r="O64" s="80"/>
      <c r="P64" s="81">
        <f>SUM(M64:O65)</f>
        <v>0</v>
      </c>
      <c r="Q64" s="61" t="e">
        <f>($S$4-$S$5-$S$6)/$J$82*J64</f>
        <v>#DIV/0!</v>
      </c>
      <c r="R64" s="61" t="e">
        <f>$S$6/$K$82*K64</f>
        <v>#DIV/0!</v>
      </c>
      <c r="S64" s="61" t="e">
        <f>$S$5/$J$82*J64</f>
        <v>#DIV/0!</v>
      </c>
      <c r="T64" s="61" t="e">
        <f>Q64+R64+S64</f>
        <v>#DIV/0!</v>
      </c>
      <c r="U64" s="78" t="e">
        <f>P64-T64</f>
        <v>#DIV/0!</v>
      </c>
      <c r="V64" s="68">
        <f>IF(AC64=$V$8,U64,0)</f>
        <v>0</v>
      </c>
      <c r="W64" s="68">
        <f>IF(AC64=$W$8,U64,0)</f>
        <v>0</v>
      </c>
      <c r="X64" s="68">
        <f>IF(AC64=$X$8,U64,0)</f>
        <v>0</v>
      </c>
      <c r="Y64" s="68">
        <f>IF(AC64=$Y$8,U64,0)</f>
        <v>0</v>
      </c>
      <c r="Z64" s="68">
        <f>IF(AC64=$Z$8,U64,0)</f>
        <v>0</v>
      </c>
      <c r="AC64" s="69">
        <f>YEAR(L64)</f>
        <v>1900</v>
      </c>
    </row>
    <row r="65" spans="2:29" x14ac:dyDescent="0.25">
      <c r="B65" s="37"/>
      <c r="C65" s="85"/>
      <c r="D65" s="86"/>
      <c r="E65" s="86"/>
      <c r="F65" s="86"/>
      <c r="G65" s="86"/>
      <c r="H65" s="86"/>
      <c r="I65" s="87"/>
      <c r="J65" s="70"/>
      <c r="K65" s="70"/>
      <c r="L65" s="79"/>
      <c r="M65" s="80"/>
      <c r="N65" s="80"/>
      <c r="O65" s="80"/>
      <c r="P65" s="81"/>
      <c r="Q65" s="61"/>
      <c r="R65" s="61"/>
      <c r="S65" s="62"/>
      <c r="T65" s="62"/>
      <c r="U65" s="78"/>
      <c r="V65" s="68"/>
      <c r="W65" s="68"/>
      <c r="X65" s="68"/>
      <c r="Y65" s="68"/>
      <c r="Z65" s="68"/>
      <c r="AC65" s="69"/>
    </row>
    <row r="66" spans="2:29" ht="1.5" customHeight="1" x14ac:dyDescent="0.25">
      <c r="C66" s="14"/>
      <c r="D66" s="14"/>
      <c r="E66" s="14"/>
      <c r="F66" s="14"/>
      <c r="G66" s="14"/>
      <c r="H66" s="14"/>
      <c r="I66" s="14"/>
      <c r="J66" s="16"/>
      <c r="K66" s="16"/>
      <c r="L66" s="17"/>
      <c r="M66" s="1"/>
      <c r="N66" s="1"/>
      <c r="O66" s="1"/>
      <c r="P66" s="1"/>
      <c r="Q66" s="2"/>
      <c r="R66" s="2"/>
      <c r="S66" s="2"/>
      <c r="T66" s="2"/>
      <c r="U66" s="32"/>
      <c r="V66" s="33"/>
      <c r="W66" s="33"/>
      <c r="X66" s="33"/>
      <c r="Y66" s="33"/>
      <c r="Z66" s="33"/>
      <c r="AC66" s="18"/>
    </row>
    <row r="67" spans="2:29" x14ac:dyDescent="0.25">
      <c r="B67" s="37">
        <v>20</v>
      </c>
      <c r="C67" s="82"/>
      <c r="D67" s="83"/>
      <c r="E67" s="83"/>
      <c r="F67" s="83"/>
      <c r="G67" s="83"/>
      <c r="H67" s="83"/>
      <c r="I67" s="84"/>
      <c r="J67" s="70"/>
      <c r="K67" s="70"/>
      <c r="L67" s="79"/>
      <c r="M67" s="80"/>
      <c r="N67" s="80"/>
      <c r="O67" s="80"/>
      <c r="P67" s="81">
        <f>SUM(M67:O68)</f>
        <v>0</v>
      </c>
      <c r="Q67" s="61" t="e">
        <f>($S$4-$S$5-$S$6)/$J$82*J67</f>
        <v>#DIV/0!</v>
      </c>
      <c r="R67" s="61" t="e">
        <f>$S$6/$K$82*K67</f>
        <v>#DIV/0!</v>
      </c>
      <c r="S67" s="61" t="e">
        <f>$S$5/$J$82*J67</f>
        <v>#DIV/0!</v>
      </c>
      <c r="T67" s="61" t="e">
        <f>Q67+R67+S67</f>
        <v>#DIV/0!</v>
      </c>
      <c r="U67" s="78" t="e">
        <f>P67-T67</f>
        <v>#DIV/0!</v>
      </c>
      <c r="V67" s="68">
        <f>IF(AC67=$V$8,U67,0)</f>
        <v>0</v>
      </c>
      <c r="W67" s="68">
        <f>IF(AC67=$W$8,U67,0)</f>
        <v>0</v>
      </c>
      <c r="X67" s="68">
        <f>IF(AC67=$X$8,U67,0)</f>
        <v>0</v>
      </c>
      <c r="Y67" s="68">
        <f>IF(AC67=$Y$8,U67,0)</f>
        <v>0</v>
      </c>
      <c r="Z67" s="68">
        <f>IF(AC67=$Z$8,U67,0)</f>
        <v>0</v>
      </c>
      <c r="AC67" s="69">
        <f>YEAR(L67)</f>
        <v>1900</v>
      </c>
    </row>
    <row r="68" spans="2:29" x14ac:dyDescent="0.25">
      <c r="B68" s="37"/>
      <c r="C68" s="85"/>
      <c r="D68" s="60"/>
      <c r="E68" s="60"/>
      <c r="F68" s="60"/>
      <c r="G68" s="60"/>
      <c r="H68" s="60"/>
      <c r="I68" s="88"/>
      <c r="J68" s="70"/>
      <c r="K68" s="70"/>
      <c r="L68" s="79"/>
      <c r="M68" s="80"/>
      <c r="N68" s="80"/>
      <c r="O68" s="80"/>
      <c r="P68" s="81"/>
      <c r="Q68" s="61"/>
      <c r="R68" s="61"/>
      <c r="S68" s="62"/>
      <c r="T68" s="62"/>
      <c r="U68" s="78"/>
      <c r="V68" s="68"/>
      <c r="W68" s="68"/>
      <c r="X68" s="68"/>
      <c r="Y68" s="68"/>
      <c r="Z68" s="68"/>
      <c r="AC68" s="69"/>
    </row>
    <row r="69" spans="2:29" ht="1.5" customHeight="1" x14ac:dyDescent="0.25">
      <c r="C69" s="14"/>
      <c r="D69" s="14"/>
      <c r="E69" s="14"/>
      <c r="F69" s="14"/>
      <c r="G69" s="14"/>
      <c r="H69" s="14"/>
      <c r="I69" s="14"/>
      <c r="J69" s="16"/>
      <c r="K69" s="16"/>
      <c r="L69" s="17"/>
      <c r="M69" s="1"/>
      <c r="N69" s="1"/>
      <c r="O69" s="1"/>
      <c r="P69" s="1"/>
      <c r="Q69" s="2"/>
      <c r="R69" s="2"/>
      <c r="S69" s="2"/>
      <c r="T69" s="2"/>
      <c r="U69" s="32"/>
      <c r="V69" s="33"/>
      <c r="W69" s="33"/>
      <c r="X69" s="33"/>
      <c r="Y69" s="33"/>
      <c r="Z69" s="33"/>
      <c r="AC69" s="18"/>
    </row>
    <row r="70" spans="2:29" x14ac:dyDescent="0.25">
      <c r="B70" s="37">
        <v>21</v>
      </c>
      <c r="C70" s="82"/>
      <c r="D70" s="83"/>
      <c r="E70" s="83"/>
      <c r="F70" s="83"/>
      <c r="G70" s="83"/>
      <c r="H70" s="83"/>
      <c r="I70" s="84"/>
      <c r="J70" s="70"/>
      <c r="K70" s="70"/>
      <c r="L70" s="79"/>
      <c r="M70" s="80"/>
      <c r="N70" s="80"/>
      <c r="O70" s="80"/>
      <c r="P70" s="81">
        <f>SUM(M70:O71)</f>
        <v>0</v>
      </c>
      <c r="Q70" s="61" t="e">
        <f>($S$4-$S$5-$S$6)/$J$82*J70</f>
        <v>#DIV/0!</v>
      </c>
      <c r="R70" s="61" t="e">
        <f>$S$6/$K$82*K70</f>
        <v>#DIV/0!</v>
      </c>
      <c r="S70" s="61" t="e">
        <f>$S$5/$J$82*J70</f>
        <v>#DIV/0!</v>
      </c>
      <c r="T70" s="61" t="e">
        <f>Q70+R70+S70</f>
        <v>#DIV/0!</v>
      </c>
      <c r="U70" s="78" t="e">
        <f>P70-T70</f>
        <v>#DIV/0!</v>
      </c>
      <c r="V70" s="68">
        <f>IF(AC70=$V$8,U70,0)</f>
        <v>0</v>
      </c>
      <c r="W70" s="68">
        <f>IF(AC70=$W$8,U70,0)</f>
        <v>0</v>
      </c>
      <c r="X70" s="68">
        <f>IF(AC70=$X$8,U70,0)</f>
        <v>0</v>
      </c>
      <c r="Y70" s="68">
        <f>IF(AC70=$Y$8,U70,0)</f>
        <v>0</v>
      </c>
      <c r="Z70" s="68">
        <f>IF(AC70=$Z$8,U70,0)</f>
        <v>0</v>
      </c>
      <c r="AC70" s="69">
        <f>YEAR(L70)</f>
        <v>1900</v>
      </c>
    </row>
    <row r="71" spans="2:29" x14ac:dyDescent="0.25">
      <c r="B71" s="37"/>
      <c r="C71" s="85"/>
      <c r="D71" s="86"/>
      <c r="E71" s="86"/>
      <c r="F71" s="86"/>
      <c r="G71" s="86"/>
      <c r="H71" s="86"/>
      <c r="I71" s="87"/>
      <c r="J71" s="70"/>
      <c r="K71" s="70"/>
      <c r="L71" s="79"/>
      <c r="M71" s="80"/>
      <c r="N71" s="80"/>
      <c r="O71" s="80"/>
      <c r="P71" s="81"/>
      <c r="Q71" s="61"/>
      <c r="R71" s="61"/>
      <c r="S71" s="62"/>
      <c r="T71" s="62"/>
      <c r="U71" s="78"/>
      <c r="V71" s="68"/>
      <c r="W71" s="68"/>
      <c r="X71" s="68"/>
      <c r="Y71" s="68"/>
      <c r="Z71" s="68"/>
      <c r="AC71" s="69"/>
    </row>
    <row r="72" spans="2:29" ht="1.5" customHeight="1" x14ac:dyDescent="0.25">
      <c r="C72" s="14"/>
      <c r="D72" s="14"/>
      <c r="E72" s="14"/>
      <c r="F72" s="14"/>
      <c r="G72" s="14"/>
      <c r="H72" s="14"/>
      <c r="I72" s="14"/>
      <c r="J72" s="16"/>
      <c r="K72" s="16"/>
      <c r="L72" s="17"/>
      <c r="M72" s="1"/>
      <c r="N72" s="1"/>
      <c r="O72" s="1"/>
      <c r="P72" s="1"/>
      <c r="Q72" s="2"/>
      <c r="R72" s="2"/>
      <c r="S72" s="2"/>
      <c r="T72" s="2"/>
      <c r="U72" s="32"/>
      <c r="V72" s="33"/>
      <c r="W72" s="33"/>
      <c r="X72" s="33"/>
      <c r="Y72" s="33"/>
      <c r="Z72" s="33"/>
      <c r="AC72" s="18"/>
    </row>
    <row r="73" spans="2:29" x14ac:dyDescent="0.25">
      <c r="B73" s="37">
        <v>22</v>
      </c>
      <c r="C73" s="82"/>
      <c r="D73" s="83"/>
      <c r="E73" s="83"/>
      <c r="F73" s="83"/>
      <c r="G73" s="83"/>
      <c r="H73" s="83"/>
      <c r="I73" s="84"/>
      <c r="J73" s="70"/>
      <c r="K73" s="70"/>
      <c r="L73" s="79"/>
      <c r="M73" s="80"/>
      <c r="N73" s="80"/>
      <c r="O73" s="80"/>
      <c r="P73" s="81">
        <f>SUM(M73:O74)</f>
        <v>0</v>
      </c>
      <c r="Q73" s="61" t="e">
        <f>($S$4-$S$5-$S$6)/$J$82*J73</f>
        <v>#DIV/0!</v>
      </c>
      <c r="R73" s="61" t="e">
        <f>$S$6/$K$82*K73</f>
        <v>#DIV/0!</v>
      </c>
      <c r="S73" s="61" t="e">
        <f>$S$5/$J$82*J73</f>
        <v>#DIV/0!</v>
      </c>
      <c r="T73" s="61" t="e">
        <f>Q73+R73+S73</f>
        <v>#DIV/0!</v>
      </c>
      <c r="U73" s="78" t="e">
        <f>P73-T73</f>
        <v>#DIV/0!</v>
      </c>
      <c r="V73" s="68">
        <f>IF(AC73=$V$8,U73,0)</f>
        <v>0</v>
      </c>
      <c r="W73" s="68">
        <f>IF(AC73=$W$8,U73,0)</f>
        <v>0</v>
      </c>
      <c r="X73" s="68">
        <f>IF(AC73=$X$8,U73,0)</f>
        <v>0</v>
      </c>
      <c r="Y73" s="68">
        <f>IF(AC73=$Y$8,U73,0)</f>
        <v>0</v>
      </c>
      <c r="Z73" s="68">
        <f>IF(AC73=$Z$8,U73,0)</f>
        <v>0</v>
      </c>
      <c r="AC73" s="69">
        <f>YEAR(L73)</f>
        <v>1900</v>
      </c>
    </row>
    <row r="74" spans="2:29" x14ac:dyDescent="0.25">
      <c r="B74" s="37"/>
      <c r="C74" s="85"/>
      <c r="D74" s="86"/>
      <c r="E74" s="86"/>
      <c r="F74" s="86"/>
      <c r="G74" s="86"/>
      <c r="H74" s="86"/>
      <c r="I74" s="87"/>
      <c r="J74" s="70"/>
      <c r="K74" s="70"/>
      <c r="L74" s="79"/>
      <c r="M74" s="80"/>
      <c r="N74" s="80"/>
      <c r="O74" s="80"/>
      <c r="P74" s="81"/>
      <c r="Q74" s="61"/>
      <c r="R74" s="61"/>
      <c r="S74" s="62"/>
      <c r="T74" s="62"/>
      <c r="U74" s="78"/>
      <c r="V74" s="68"/>
      <c r="W74" s="68"/>
      <c r="X74" s="68"/>
      <c r="Y74" s="68"/>
      <c r="Z74" s="68"/>
      <c r="AC74" s="69"/>
    </row>
    <row r="75" spans="2:29" ht="1.5" customHeight="1" x14ac:dyDescent="0.25">
      <c r="C75" s="14"/>
      <c r="D75" s="14"/>
      <c r="E75" s="14"/>
      <c r="F75" s="14"/>
      <c r="G75" s="14"/>
      <c r="H75" s="14"/>
      <c r="I75" s="14"/>
      <c r="J75" s="16"/>
      <c r="K75" s="16"/>
      <c r="L75" s="17"/>
      <c r="M75" s="1"/>
      <c r="N75" s="1"/>
      <c r="O75" s="1"/>
      <c r="P75" s="1"/>
      <c r="Q75" s="2"/>
      <c r="R75" s="2"/>
      <c r="S75" s="2"/>
      <c r="T75" s="2"/>
      <c r="U75" s="32"/>
      <c r="V75" s="33"/>
      <c r="W75" s="33"/>
      <c r="X75" s="33"/>
      <c r="Y75" s="33"/>
      <c r="Z75" s="33"/>
      <c r="AC75" s="18"/>
    </row>
    <row r="76" spans="2:29" x14ac:dyDescent="0.25">
      <c r="B76" s="37">
        <v>23</v>
      </c>
      <c r="C76" s="82"/>
      <c r="D76" s="83"/>
      <c r="E76" s="83"/>
      <c r="F76" s="83"/>
      <c r="G76" s="83"/>
      <c r="H76" s="83"/>
      <c r="I76" s="84"/>
      <c r="J76" s="70"/>
      <c r="K76" s="70"/>
      <c r="L76" s="79"/>
      <c r="M76" s="80"/>
      <c r="N76" s="80"/>
      <c r="O76" s="80"/>
      <c r="P76" s="81">
        <f>SUM(M76:O77)</f>
        <v>0</v>
      </c>
      <c r="Q76" s="61" t="e">
        <f>($S$4-$S$5-$S$6)/$J$82*J76</f>
        <v>#DIV/0!</v>
      </c>
      <c r="R76" s="61" t="e">
        <f>$S$6/$K$82*K76</f>
        <v>#DIV/0!</v>
      </c>
      <c r="S76" s="61" t="e">
        <f>$S$5/$J$82*J76</f>
        <v>#DIV/0!</v>
      </c>
      <c r="T76" s="61" t="e">
        <f>Q76+R76+S76</f>
        <v>#DIV/0!</v>
      </c>
      <c r="U76" s="78" t="e">
        <f>P76-T76</f>
        <v>#DIV/0!</v>
      </c>
      <c r="V76" s="68">
        <f>IF(AC76=$V$8,U76,0)</f>
        <v>0</v>
      </c>
      <c r="W76" s="68">
        <f>IF(AC76=$W$8,U76,0)</f>
        <v>0</v>
      </c>
      <c r="X76" s="68">
        <f>IF(AC76=$X$8,U76,0)</f>
        <v>0</v>
      </c>
      <c r="Y76" s="68">
        <f>IF(AC76=$Y$8,U76,0)</f>
        <v>0</v>
      </c>
      <c r="Z76" s="68">
        <f>IF(AC76=$Z$8,U76,0)</f>
        <v>0</v>
      </c>
      <c r="AC76" s="69">
        <f>YEAR(L76)</f>
        <v>1900</v>
      </c>
    </row>
    <row r="77" spans="2:29" x14ac:dyDescent="0.25">
      <c r="B77" s="37"/>
      <c r="C77" s="85"/>
      <c r="D77" s="86"/>
      <c r="E77" s="86"/>
      <c r="F77" s="86"/>
      <c r="G77" s="86"/>
      <c r="H77" s="86"/>
      <c r="I77" s="87"/>
      <c r="J77" s="70"/>
      <c r="K77" s="70"/>
      <c r="L77" s="79"/>
      <c r="M77" s="80"/>
      <c r="N77" s="80"/>
      <c r="O77" s="80"/>
      <c r="P77" s="81"/>
      <c r="Q77" s="61"/>
      <c r="R77" s="61"/>
      <c r="S77" s="62"/>
      <c r="T77" s="62"/>
      <c r="U77" s="78"/>
      <c r="V77" s="68"/>
      <c r="W77" s="68"/>
      <c r="X77" s="68"/>
      <c r="Y77" s="68"/>
      <c r="Z77" s="68"/>
      <c r="AC77" s="69"/>
    </row>
    <row r="78" spans="2:29" ht="1.5" customHeight="1" x14ac:dyDescent="0.25">
      <c r="C78" s="14"/>
      <c r="D78" s="14"/>
      <c r="E78" s="14"/>
      <c r="F78" s="14"/>
      <c r="G78" s="14"/>
      <c r="H78" s="14"/>
      <c r="I78" s="14"/>
      <c r="J78" s="16"/>
      <c r="K78" s="16"/>
      <c r="L78" s="17"/>
      <c r="M78" s="1"/>
      <c r="N78" s="1"/>
      <c r="O78" s="1"/>
      <c r="P78" s="1"/>
      <c r="Q78" s="2"/>
      <c r="R78" s="2"/>
      <c r="S78" s="2"/>
      <c r="T78" s="2"/>
      <c r="U78" s="32"/>
      <c r="V78" s="33"/>
      <c r="W78" s="33"/>
      <c r="X78" s="33"/>
      <c r="Y78" s="33"/>
      <c r="Z78" s="33"/>
      <c r="AC78" s="18"/>
    </row>
    <row r="79" spans="2:29" x14ac:dyDescent="0.25">
      <c r="B79" s="37">
        <v>24</v>
      </c>
      <c r="C79" s="82"/>
      <c r="D79" s="83"/>
      <c r="E79" s="83"/>
      <c r="F79" s="83"/>
      <c r="G79" s="83"/>
      <c r="H79" s="83"/>
      <c r="I79" s="84"/>
      <c r="J79" s="70"/>
      <c r="K79" s="70"/>
      <c r="L79" s="79"/>
      <c r="M79" s="80"/>
      <c r="N79" s="80"/>
      <c r="O79" s="80"/>
      <c r="P79" s="81">
        <f>SUM(M79:O80)</f>
        <v>0</v>
      </c>
      <c r="Q79" s="61" t="e">
        <f>($S$4-$S$5-$S$6)/$J$82*J79</f>
        <v>#DIV/0!</v>
      </c>
      <c r="R79" s="61" t="e">
        <f>$S$6/$K$82*K79</f>
        <v>#DIV/0!</v>
      </c>
      <c r="S79" s="61" t="e">
        <f>$S$5/$J$82*J79</f>
        <v>#DIV/0!</v>
      </c>
      <c r="T79" s="61" t="e">
        <f>Q79+R79+S79</f>
        <v>#DIV/0!</v>
      </c>
      <c r="U79" s="78" t="e">
        <f>P79-T79</f>
        <v>#DIV/0!</v>
      </c>
      <c r="V79" s="68">
        <f>IF(AC79=$V$8,U79,0)</f>
        <v>0</v>
      </c>
      <c r="W79" s="68">
        <f>IF(AC79=$W$8,U79,0)</f>
        <v>0</v>
      </c>
      <c r="X79" s="68">
        <f>IF(AC79=$X$8,U79,0)</f>
        <v>0</v>
      </c>
      <c r="Y79" s="68">
        <f>IF(AC79=$Y$8,U79,0)</f>
        <v>0</v>
      </c>
      <c r="Z79" s="68">
        <f>IF(AC79=$Z$8,U79,0)</f>
        <v>0</v>
      </c>
      <c r="AC79" s="69">
        <f>YEAR(L79)</f>
        <v>1900</v>
      </c>
    </row>
    <row r="80" spans="2:29" x14ac:dyDescent="0.25">
      <c r="B80" s="37"/>
      <c r="C80" s="85"/>
      <c r="D80" s="86"/>
      <c r="E80" s="86"/>
      <c r="F80" s="86"/>
      <c r="G80" s="86"/>
      <c r="H80" s="86"/>
      <c r="I80" s="87"/>
      <c r="J80" s="70"/>
      <c r="K80" s="70"/>
      <c r="L80" s="79"/>
      <c r="M80" s="80"/>
      <c r="N80" s="80"/>
      <c r="O80" s="80"/>
      <c r="P80" s="81"/>
      <c r="Q80" s="61"/>
      <c r="R80" s="61"/>
      <c r="S80" s="62"/>
      <c r="T80" s="62"/>
      <c r="U80" s="78"/>
      <c r="V80" s="68"/>
      <c r="W80" s="68"/>
      <c r="X80" s="68"/>
      <c r="Y80" s="68"/>
      <c r="Z80" s="68"/>
      <c r="AC80" s="69"/>
    </row>
    <row r="81" spans="2:26" ht="6" customHeight="1" x14ac:dyDescent="0.25">
      <c r="C81" s="14"/>
      <c r="D81" s="14"/>
      <c r="E81" s="14"/>
      <c r="F81" s="14"/>
      <c r="G81" s="14"/>
      <c r="H81" s="14"/>
      <c r="I81" s="14"/>
      <c r="J81" s="16"/>
      <c r="K81" s="16"/>
      <c r="L81" s="20"/>
      <c r="M81" s="1"/>
      <c r="N81" s="1"/>
      <c r="O81" s="1"/>
      <c r="P81" s="1"/>
      <c r="Q81" s="2"/>
      <c r="R81" s="2"/>
      <c r="S81" s="2"/>
      <c r="T81" s="2"/>
      <c r="U81" s="1"/>
      <c r="V81" s="1"/>
      <c r="W81" s="1"/>
      <c r="X81" s="1"/>
      <c r="Y81" s="1"/>
      <c r="Z81" s="1"/>
    </row>
    <row r="82" spans="2:26" s="23" customFormat="1" ht="24.75" customHeight="1" x14ac:dyDescent="0.25">
      <c r="B82" s="38"/>
      <c r="C82" s="36" t="s">
        <v>6</v>
      </c>
      <c r="D82" s="36"/>
      <c r="E82" s="36"/>
      <c r="F82" s="36"/>
      <c r="G82" s="36"/>
      <c r="H82" s="36"/>
      <c r="I82" s="36"/>
      <c r="J82" s="35">
        <f>SUM(J10:J80)</f>
        <v>0</v>
      </c>
      <c r="K82" s="35">
        <f>SUM(K10:K80)</f>
        <v>0</v>
      </c>
      <c r="L82" s="34"/>
      <c r="M82" s="21">
        <f>SUM(M10:M80)</f>
        <v>0</v>
      </c>
      <c r="N82" s="21">
        <f>SUM(N10:N80)</f>
        <v>0</v>
      </c>
      <c r="O82" s="21">
        <f>SUM(O10:O80)</f>
        <v>0</v>
      </c>
      <c r="P82" s="21">
        <f>SUM(P10:P80)</f>
        <v>0</v>
      </c>
      <c r="Q82" s="22" t="e">
        <f t="shared" ref="Q82:Z82" si="0">SUM(Q10:Q80)</f>
        <v>#DIV/0!</v>
      </c>
      <c r="R82" s="22" t="e">
        <f t="shared" si="0"/>
        <v>#DIV/0!</v>
      </c>
      <c r="S82" s="22" t="e">
        <f t="shared" si="0"/>
        <v>#DIV/0!</v>
      </c>
      <c r="T82" s="22" t="e">
        <f t="shared" si="0"/>
        <v>#DIV/0!</v>
      </c>
      <c r="U82" s="31" t="e">
        <f t="shared" si="0"/>
        <v>#DIV/0!</v>
      </c>
      <c r="V82" s="31">
        <f t="shared" si="0"/>
        <v>0</v>
      </c>
      <c r="W82" s="31">
        <f t="shared" si="0"/>
        <v>0</v>
      </c>
      <c r="X82" s="31">
        <f t="shared" si="0"/>
        <v>0</v>
      </c>
      <c r="Y82" s="31">
        <f t="shared" si="0"/>
        <v>0</v>
      </c>
      <c r="Z82" s="31">
        <f t="shared" si="0"/>
        <v>0</v>
      </c>
    </row>
    <row r="83" spans="2:26" ht="4.5" customHeight="1" x14ac:dyDescent="0.25">
      <c r="G83" s="14"/>
      <c r="H83" s="14"/>
      <c r="I83" s="15"/>
      <c r="J83" s="15"/>
      <c r="K83" s="15"/>
      <c r="L83" s="15"/>
      <c r="M83" s="15"/>
      <c r="N83" s="15"/>
      <c r="O83" s="15"/>
      <c r="P83" s="15"/>
      <c r="Q83" s="15"/>
      <c r="R83" s="15"/>
      <c r="S83" s="14"/>
      <c r="T83" s="14"/>
      <c r="U83" s="14"/>
    </row>
    <row r="84" spans="2:26" ht="21" customHeight="1" x14ac:dyDescent="0.25">
      <c r="G84" s="14"/>
      <c r="H84" s="14"/>
      <c r="I84" s="15"/>
      <c r="J84" s="15"/>
      <c r="K84" s="15"/>
      <c r="L84" s="15"/>
      <c r="M84" s="15"/>
      <c r="N84" s="15"/>
      <c r="O84" s="15"/>
      <c r="P84" s="15"/>
      <c r="Q84" s="15"/>
      <c r="R84" s="15"/>
      <c r="S84" s="29" t="s">
        <v>22</v>
      </c>
      <c r="T84" s="30"/>
      <c r="U84" s="53"/>
      <c r="V84" s="56"/>
      <c r="W84" s="56"/>
      <c r="X84" s="56"/>
      <c r="Y84" s="56"/>
      <c r="Z84" s="56"/>
    </row>
    <row r="85" spans="2:26" ht="20.25" customHeight="1" x14ac:dyDescent="0.25">
      <c r="C85" s="24"/>
      <c r="D85" s="24"/>
      <c r="E85" s="24"/>
      <c r="F85" s="24"/>
      <c r="G85" s="24"/>
      <c r="H85" s="24"/>
      <c r="I85" s="24"/>
      <c r="J85" s="25"/>
      <c r="K85" s="25"/>
      <c r="L85" s="25"/>
      <c r="M85" s="25"/>
      <c r="N85" s="25"/>
      <c r="O85" s="25"/>
      <c r="P85" s="25"/>
      <c r="Q85" s="25"/>
      <c r="S85" s="46" t="s">
        <v>7</v>
      </c>
      <c r="T85" s="47"/>
      <c r="U85" s="48"/>
      <c r="V85" s="57"/>
      <c r="W85" s="57"/>
      <c r="X85" s="57"/>
      <c r="Y85" s="57"/>
      <c r="Z85" s="57"/>
    </row>
    <row r="86" spans="2:26" ht="19.899999999999999" customHeight="1" x14ac:dyDescent="0.25">
      <c r="S86" s="54" t="s">
        <v>8</v>
      </c>
      <c r="T86" s="54"/>
      <c r="U86" s="54"/>
      <c r="V86" s="58">
        <v>-10000</v>
      </c>
      <c r="W86" s="58">
        <v>-10000</v>
      </c>
      <c r="X86" s="58">
        <v>-10000</v>
      </c>
      <c r="Y86" s="58">
        <v>-10000</v>
      </c>
      <c r="Z86" s="58">
        <v>-10000</v>
      </c>
    </row>
    <row r="87" spans="2:26" ht="19.899999999999999" customHeight="1" x14ac:dyDescent="0.25">
      <c r="S87" s="49" t="s">
        <v>9</v>
      </c>
      <c r="T87" s="50"/>
      <c r="U87" s="51"/>
      <c r="V87" s="52">
        <f>SUM(V82:V86)</f>
        <v>-10000</v>
      </c>
      <c r="W87" s="52">
        <f t="shared" ref="W87:X87" si="1">SUM(W82:W86)</f>
        <v>-10000</v>
      </c>
      <c r="X87" s="52">
        <f t="shared" si="1"/>
        <v>-10000</v>
      </c>
      <c r="Y87" s="52">
        <f t="shared" ref="Y87" si="2">SUM(Y82:Y86)</f>
        <v>-10000</v>
      </c>
      <c r="Z87" s="52">
        <f>SUM(Z82:Z86)</f>
        <v>-10000</v>
      </c>
    </row>
    <row r="88" spans="2:26" ht="7.5" customHeight="1" x14ac:dyDescent="0.25"/>
    <row r="89" spans="2:26" ht="5.25" customHeight="1" x14ac:dyDescent="0.25"/>
    <row r="90" spans="2:26" ht="5.25" customHeight="1" x14ac:dyDescent="0.25"/>
    <row r="91" spans="2:26" ht="4.5" customHeight="1" x14ac:dyDescent="0.25"/>
    <row r="92" spans="2:26" ht="7.15" customHeight="1" x14ac:dyDescent="0.25"/>
    <row r="93" spans="2:26" ht="6.6" customHeight="1" x14ac:dyDescent="0.25"/>
    <row r="94" spans="2:26" ht="7.15" customHeight="1" x14ac:dyDescent="0.25"/>
    <row r="95" spans="2:26" ht="4.9000000000000004" customHeight="1" x14ac:dyDescent="0.25"/>
  </sheetData>
  <sheetProtection sheet="1" objects="1" scenarios="1" selectLockedCells="1"/>
  <mergeCells count="492">
    <mergeCell ref="P5:Q5"/>
    <mergeCell ref="S5:U5"/>
    <mergeCell ref="R79:R80"/>
    <mergeCell ref="S79:S80"/>
    <mergeCell ref="U79:U80"/>
    <mergeCell ref="V79:V80"/>
    <mergeCell ref="W79:W80"/>
    <mergeCell ref="X79:X80"/>
    <mergeCell ref="Y79:Y80"/>
    <mergeCell ref="Q73:Q74"/>
    <mergeCell ref="R73:R74"/>
    <mergeCell ref="S73:S74"/>
    <mergeCell ref="U73:U74"/>
    <mergeCell ref="V73:V74"/>
    <mergeCell ref="W73:W74"/>
    <mergeCell ref="X73:X74"/>
    <mergeCell ref="Y64:Y65"/>
    <mergeCell ref="S6:U6"/>
    <mergeCell ref="P6:Q6"/>
    <mergeCell ref="W28:W29"/>
    <mergeCell ref="X28:X29"/>
    <mergeCell ref="X31:X32"/>
    <mergeCell ref="W25:W26"/>
    <mergeCell ref="V22:V23"/>
    <mergeCell ref="Z79:Z80"/>
    <mergeCell ref="AC79:AC80"/>
    <mergeCell ref="J79:J80"/>
    <mergeCell ref="K79:K80"/>
    <mergeCell ref="L79:L80"/>
    <mergeCell ref="M79:M80"/>
    <mergeCell ref="N79:N80"/>
    <mergeCell ref="O79:O80"/>
    <mergeCell ref="P79:P80"/>
    <mergeCell ref="Q79:Q80"/>
    <mergeCell ref="C80:I80"/>
    <mergeCell ref="AC73:AC74"/>
    <mergeCell ref="C74:I74"/>
    <mergeCell ref="C76:I76"/>
    <mergeCell ref="J76:J77"/>
    <mergeCell ref="K76:K77"/>
    <mergeCell ref="L76:L77"/>
    <mergeCell ref="M76:M77"/>
    <mergeCell ref="N76:N77"/>
    <mergeCell ref="O76:O77"/>
    <mergeCell ref="P76:P77"/>
    <mergeCell ref="Q76:Q77"/>
    <mergeCell ref="R76:R77"/>
    <mergeCell ref="S76:S77"/>
    <mergeCell ref="U76:U77"/>
    <mergeCell ref="V76:V77"/>
    <mergeCell ref="W76:W77"/>
    <mergeCell ref="X76:X77"/>
    <mergeCell ref="Y76:Y77"/>
    <mergeCell ref="Z76:Z77"/>
    <mergeCell ref="AC76:AC77"/>
    <mergeCell ref="C77:I77"/>
    <mergeCell ref="O73:O74"/>
    <mergeCell ref="P73:P74"/>
    <mergeCell ref="Q67:Q68"/>
    <mergeCell ref="R67:R68"/>
    <mergeCell ref="S67:S68"/>
    <mergeCell ref="U67:U68"/>
    <mergeCell ref="V67:V68"/>
    <mergeCell ref="W67:W68"/>
    <mergeCell ref="X67:X68"/>
    <mergeCell ref="T67:T68"/>
    <mergeCell ref="O70:O71"/>
    <mergeCell ref="P70:P71"/>
    <mergeCell ref="Q70:Q71"/>
    <mergeCell ref="R70:R71"/>
    <mergeCell ref="S70:S71"/>
    <mergeCell ref="U70:U71"/>
    <mergeCell ref="V70:V71"/>
    <mergeCell ref="W70:W71"/>
    <mergeCell ref="X70:X71"/>
    <mergeCell ref="T70:T71"/>
    <mergeCell ref="C73:I73"/>
    <mergeCell ref="J73:J74"/>
    <mergeCell ref="K73:K74"/>
    <mergeCell ref="L73:L74"/>
    <mergeCell ref="M73:M74"/>
    <mergeCell ref="N73:N74"/>
    <mergeCell ref="C79:I79"/>
    <mergeCell ref="O67:O68"/>
    <mergeCell ref="P67:P68"/>
    <mergeCell ref="C67:I67"/>
    <mergeCell ref="J67:J68"/>
    <mergeCell ref="K67:K68"/>
    <mergeCell ref="L67:L68"/>
    <mergeCell ref="M67:M68"/>
    <mergeCell ref="N67:N68"/>
    <mergeCell ref="C70:I70"/>
    <mergeCell ref="J70:J71"/>
    <mergeCell ref="K70:K71"/>
    <mergeCell ref="L70:L71"/>
    <mergeCell ref="M70:M71"/>
    <mergeCell ref="N70:N71"/>
    <mergeCell ref="C71:I71"/>
    <mergeCell ref="C68:I68"/>
    <mergeCell ref="Z40:Z41"/>
    <mergeCell ref="Z37:Z38"/>
    <mergeCell ref="Z34:Z35"/>
    <mergeCell ref="Z31:Z32"/>
    <mergeCell ref="Z28:Z29"/>
    <mergeCell ref="Z25:Z26"/>
    <mergeCell ref="Z22:Z23"/>
    <mergeCell ref="N55:N56"/>
    <mergeCell ref="N58:N59"/>
    <mergeCell ref="V49:V50"/>
    <mergeCell ref="W49:W50"/>
    <mergeCell ref="V46:V47"/>
    <mergeCell ref="W46:W47"/>
    <mergeCell ref="X46:X47"/>
    <mergeCell ref="V43:V44"/>
    <mergeCell ref="W43:W44"/>
    <mergeCell ref="V40:V41"/>
    <mergeCell ref="W40:W41"/>
    <mergeCell ref="X40:X41"/>
    <mergeCell ref="V37:V38"/>
    <mergeCell ref="W37:W38"/>
    <mergeCell ref="V31:V32"/>
    <mergeCell ref="W31:W32"/>
    <mergeCell ref="V28:V29"/>
    <mergeCell ref="Y73:Y74"/>
    <mergeCell ref="Z64:Z65"/>
    <mergeCell ref="Z61:Z62"/>
    <mergeCell ref="Z58:Z59"/>
    <mergeCell ref="Z55:Z56"/>
    <mergeCell ref="Z52:Z53"/>
    <mergeCell ref="Z49:Z50"/>
    <mergeCell ref="Z46:Z47"/>
    <mergeCell ref="Z43:Z44"/>
    <mergeCell ref="Z67:Z68"/>
    <mergeCell ref="Z70:Z71"/>
    <mergeCell ref="Z73:Z74"/>
    <mergeCell ref="Y67:Y68"/>
    <mergeCell ref="Y70:Y71"/>
    <mergeCell ref="Y37:Y38"/>
    <mergeCell ref="Y40:Y41"/>
    <mergeCell ref="Y43:Y44"/>
    <mergeCell ref="Y46:Y47"/>
    <mergeCell ref="Y49:Y50"/>
    <mergeCell ref="Y52:Y53"/>
    <mergeCell ref="Y55:Y56"/>
    <mergeCell ref="Y58:Y59"/>
    <mergeCell ref="Y61:Y62"/>
    <mergeCell ref="C31:I31"/>
    <mergeCell ref="C34:I34"/>
    <mergeCell ref="Y10:Y11"/>
    <mergeCell ref="Y13:Y14"/>
    <mergeCell ref="Y16:Y17"/>
    <mergeCell ref="Y19:Y20"/>
    <mergeCell ref="Y22:Y23"/>
    <mergeCell ref="Y25:Y26"/>
    <mergeCell ref="Y28:Y29"/>
    <mergeCell ref="Y31:Y32"/>
    <mergeCell ref="Y34:Y35"/>
    <mergeCell ref="N10:N11"/>
    <mergeCell ref="N13:N14"/>
    <mergeCell ref="N31:N32"/>
    <mergeCell ref="N34:N35"/>
    <mergeCell ref="N16:N17"/>
    <mergeCell ref="N19:N20"/>
    <mergeCell ref="N22:N23"/>
    <mergeCell ref="N25:N26"/>
    <mergeCell ref="N28:N29"/>
    <mergeCell ref="V34:V35"/>
    <mergeCell ref="W34:W35"/>
    <mergeCell ref="X34:X35"/>
    <mergeCell ref="J34:J35"/>
    <mergeCell ref="K10:K11"/>
    <mergeCell ref="K13:K14"/>
    <mergeCell ref="K16:K17"/>
    <mergeCell ref="K19:K20"/>
    <mergeCell ref="K22:K23"/>
    <mergeCell ref="K25:K26"/>
    <mergeCell ref="K28:K29"/>
    <mergeCell ref="K34:K35"/>
    <mergeCell ref="K37:K38"/>
    <mergeCell ref="K31:K32"/>
    <mergeCell ref="J37:J38"/>
    <mergeCell ref="J64:J65"/>
    <mergeCell ref="C65:I65"/>
    <mergeCell ref="A3:M4"/>
    <mergeCell ref="C47:I47"/>
    <mergeCell ref="C50:I50"/>
    <mergeCell ref="C53:I53"/>
    <mergeCell ref="C59:I59"/>
    <mergeCell ref="C62:I62"/>
    <mergeCell ref="C11:I11"/>
    <mergeCell ref="C14:I14"/>
    <mergeCell ref="C17:I17"/>
    <mergeCell ref="C20:I20"/>
    <mergeCell ref="C23:I23"/>
    <mergeCell ref="C26:I26"/>
    <mergeCell ref="C29:I29"/>
    <mergeCell ref="C32:I32"/>
    <mergeCell ref="C35:I35"/>
    <mergeCell ref="C49:I49"/>
    <mergeCell ref="C52:I52"/>
    <mergeCell ref="C55:I55"/>
    <mergeCell ref="C37:I37"/>
    <mergeCell ref="C40:I40"/>
    <mergeCell ref="C44:I44"/>
    <mergeCell ref="K61:K62"/>
    <mergeCell ref="K64:K65"/>
    <mergeCell ref="C58:I58"/>
    <mergeCell ref="C61:I61"/>
    <mergeCell ref="C64:I64"/>
    <mergeCell ref="J46:J47"/>
    <mergeCell ref="J49:J50"/>
    <mergeCell ref="J40:J41"/>
    <mergeCell ref="J43:J44"/>
    <mergeCell ref="K40:K41"/>
    <mergeCell ref="K43:K44"/>
    <mergeCell ref="K46:K47"/>
    <mergeCell ref="K49:K50"/>
    <mergeCell ref="K52:K53"/>
    <mergeCell ref="K55:K56"/>
    <mergeCell ref="K58:K59"/>
    <mergeCell ref="C56:I56"/>
    <mergeCell ref="V61:V62"/>
    <mergeCell ref="W61:W62"/>
    <mergeCell ref="V58:V59"/>
    <mergeCell ref="W58:W59"/>
    <mergeCell ref="X58:X59"/>
    <mergeCell ref="J58:J59"/>
    <mergeCell ref="L58:L59"/>
    <mergeCell ref="M58:M59"/>
    <mergeCell ref="C10:I10"/>
    <mergeCell ref="C13:I13"/>
    <mergeCell ref="C16:I16"/>
    <mergeCell ref="C19:I19"/>
    <mergeCell ref="C22:I22"/>
    <mergeCell ref="C25:I25"/>
    <mergeCell ref="C28:I28"/>
    <mergeCell ref="X61:X62"/>
    <mergeCell ref="X55:X56"/>
    <mergeCell ref="J61:J62"/>
    <mergeCell ref="L61:L62"/>
    <mergeCell ref="M61:M62"/>
    <mergeCell ref="C43:I43"/>
    <mergeCell ref="C46:I46"/>
    <mergeCell ref="C38:I38"/>
    <mergeCell ref="C41:I41"/>
    <mergeCell ref="X49:X50"/>
    <mergeCell ref="J55:J56"/>
    <mergeCell ref="L55:L56"/>
    <mergeCell ref="M55:M56"/>
    <mergeCell ref="O55:O56"/>
    <mergeCell ref="P55:P56"/>
    <mergeCell ref="Q55:Q56"/>
    <mergeCell ref="R55:R56"/>
    <mergeCell ref="S55:S56"/>
    <mergeCell ref="U55:U56"/>
    <mergeCell ref="V55:V56"/>
    <mergeCell ref="W55:W56"/>
    <mergeCell ref="V52:V53"/>
    <mergeCell ref="W52:W53"/>
    <mergeCell ref="T55:T56"/>
    <mergeCell ref="U52:U53"/>
    <mergeCell ref="L46:L47"/>
    <mergeCell ref="M46:M47"/>
    <mergeCell ref="O46:O47"/>
    <mergeCell ref="P46:P47"/>
    <mergeCell ref="Q46:Q47"/>
    <mergeCell ref="R46:R47"/>
    <mergeCell ref="S46:S47"/>
    <mergeCell ref="U46:U47"/>
    <mergeCell ref="N49:N50"/>
    <mergeCell ref="N46:N47"/>
    <mergeCell ref="L49:L50"/>
    <mergeCell ref="M49:M50"/>
    <mergeCell ref="O49:O50"/>
    <mergeCell ref="P49:P50"/>
    <mergeCell ref="Q49:Q50"/>
    <mergeCell ref="R49:R50"/>
    <mergeCell ref="S49:S50"/>
    <mergeCell ref="U49:U50"/>
    <mergeCell ref="T46:T47"/>
    <mergeCell ref="T49:T50"/>
    <mergeCell ref="L40:L41"/>
    <mergeCell ref="M40:M41"/>
    <mergeCell ref="O40:O41"/>
    <mergeCell ref="P40:P41"/>
    <mergeCell ref="Q40:Q41"/>
    <mergeCell ref="R40:R41"/>
    <mergeCell ref="S40:S41"/>
    <mergeCell ref="U40:U41"/>
    <mergeCell ref="X43:X44"/>
    <mergeCell ref="N40:N41"/>
    <mergeCell ref="N43:N44"/>
    <mergeCell ref="L43:L44"/>
    <mergeCell ref="M43:M44"/>
    <mergeCell ref="O43:O44"/>
    <mergeCell ref="P43:P44"/>
    <mergeCell ref="Q43:Q44"/>
    <mergeCell ref="R43:R44"/>
    <mergeCell ref="S43:S44"/>
    <mergeCell ref="U43:U44"/>
    <mergeCell ref="T40:T41"/>
    <mergeCell ref="T43:T44"/>
    <mergeCell ref="L34:L35"/>
    <mergeCell ref="M34:M35"/>
    <mergeCell ref="O34:O35"/>
    <mergeCell ref="P34:P35"/>
    <mergeCell ref="Q34:Q35"/>
    <mergeCell ref="R34:R35"/>
    <mergeCell ref="S34:S35"/>
    <mergeCell ref="U34:U35"/>
    <mergeCell ref="X37:X38"/>
    <mergeCell ref="N37:N38"/>
    <mergeCell ref="L37:L38"/>
    <mergeCell ref="M37:M38"/>
    <mergeCell ref="O37:O38"/>
    <mergeCell ref="P37:P38"/>
    <mergeCell ref="Q37:Q38"/>
    <mergeCell ref="R37:R38"/>
    <mergeCell ref="S37:S38"/>
    <mergeCell ref="U37:U38"/>
    <mergeCell ref="T37:T38"/>
    <mergeCell ref="J28:J29"/>
    <mergeCell ref="L28:L29"/>
    <mergeCell ref="M28:M29"/>
    <mergeCell ref="O28:O29"/>
    <mergeCell ref="P28:P29"/>
    <mergeCell ref="Q28:Q29"/>
    <mergeCell ref="R28:R29"/>
    <mergeCell ref="S28:S29"/>
    <mergeCell ref="U28:U29"/>
    <mergeCell ref="J31:J32"/>
    <mergeCell ref="L31:L32"/>
    <mergeCell ref="M31:M32"/>
    <mergeCell ref="O31:O32"/>
    <mergeCell ref="P31:P32"/>
    <mergeCell ref="Q31:Q32"/>
    <mergeCell ref="R31:R32"/>
    <mergeCell ref="S31:S32"/>
    <mergeCell ref="U31:U32"/>
    <mergeCell ref="W22:W23"/>
    <mergeCell ref="X22:X23"/>
    <mergeCell ref="J22:J23"/>
    <mergeCell ref="L22:L23"/>
    <mergeCell ref="M22:M23"/>
    <mergeCell ref="O22:O23"/>
    <mergeCell ref="P22:P23"/>
    <mergeCell ref="Q22:Q23"/>
    <mergeCell ref="R22:R23"/>
    <mergeCell ref="S22:S23"/>
    <mergeCell ref="U22:U23"/>
    <mergeCell ref="X25:X26"/>
    <mergeCell ref="J25:J26"/>
    <mergeCell ref="L25:L26"/>
    <mergeCell ref="M25:M26"/>
    <mergeCell ref="O25:O26"/>
    <mergeCell ref="P25:P26"/>
    <mergeCell ref="Q25:Q26"/>
    <mergeCell ref="R25:R26"/>
    <mergeCell ref="S25:S26"/>
    <mergeCell ref="U25:U26"/>
    <mergeCell ref="J19:J20"/>
    <mergeCell ref="L19:L20"/>
    <mergeCell ref="M19:M20"/>
    <mergeCell ref="O19:O20"/>
    <mergeCell ref="P19:P20"/>
    <mergeCell ref="Q19:Q20"/>
    <mergeCell ref="R19:R20"/>
    <mergeCell ref="J13:J14"/>
    <mergeCell ref="L13:L14"/>
    <mergeCell ref="M13:M14"/>
    <mergeCell ref="O13:O14"/>
    <mergeCell ref="P13:P14"/>
    <mergeCell ref="J16:J17"/>
    <mergeCell ref="L16:L17"/>
    <mergeCell ref="L64:L65"/>
    <mergeCell ref="M64:M65"/>
    <mergeCell ref="O64:O65"/>
    <mergeCell ref="P64:P65"/>
    <mergeCell ref="Q64:Q65"/>
    <mergeCell ref="R64:R65"/>
    <mergeCell ref="S64:S65"/>
    <mergeCell ref="U64:U65"/>
    <mergeCell ref="O58:O59"/>
    <mergeCell ref="P58:P59"/>
    <mergeCell ref="Q58:Q59"/>
    <mergeCell ref="R58:R59"/>
    <mergeCell ref="S58:S59"/>
    <mergeCell ref="U58:U59"/>
    <mergeCell ref="T61:T62"/>
    <mergeCell ref="T64:T65"/>
    <mergeCell ref="O61:O62"/>
    <mergeCell ref="P61:P62"/>
    <mergeCell ref="Q61:Q62"/>
    <mergeCell ref="R61:R62"/>
    <mergeCell ref="S61:S62"/>
    <mergeCell ref="U61:U62"/>
    <mergeCell ref="N61:N62"/>
    <mergeCell ref="N64:N65"/>
    <mergeCell ref="T58:T59"/>
    <mergeCell ref="J52:J53"/>
    <mergeCell ref="L52:L53"/>
    <mergeCell ref="M52:M53"/>
    <mergeCell ref="O52:O53"/>
    <mergeCell ref="P52:P53"/>
    <mergeCell ref="Q52:Q53"/>
    <mergeCell ref="R52:R53"/>
    <mergeCell ref="S52:S53"/>
    <mergeCell ref="N52:N53"/>
    <mergeCell ref="T52:T53"/>
    <mergeCell ref="Z10:Z11"/>
    <mergeCell ref="S19:S20"/>
    <mergeCell ref="U19:U20"/>
    <mergeCell ref="V19:V20"/>
    <mergeCell ref="L10:L11"/>
    <mergeCell ref="M10:M11"/>
    <mergeCell ref="O10:O11"/>
    <mergeCell ref="P10:P11"/>
    <mergeCell ref="Q10:Q11"/>
    <mergeCell ref="R10:R11"/>
    <mergeCell ref="S10:S11"/>
    <mergeCell ref="M16:M17"/>
    <mergeCell ref="O16:O17"/>
    <mergeCell ref="P16:P17"/>
    <mergeCell ref="Q16:Q17"/>
    <mergeCell ref="R16:R17"/>
    <mergeCell ref="S16:S17"/>
    <mergeCell ref="Q13:Q14"/>
    <mergeCell ref="R13:R14"/>
    <mergeCell ref="S13:S14"/>
    <mergeCell ref="AC67:AC68"/>
    <mergeCell ref="AC70:AC71"/>
    <mergeCell ref="W19:W20"/>
    <mergeCell ref="V16:V17"/>
    <mergeCell ref="W16:W17"/>
    <mergeCell ref="X16:X17"/>
    <mergeCell ref="J10:J11"/>
    <mergeCell ref="P4:Q4"/>
    <mergeCell ref="S3:U3"/>
    <mergeCell ref="V6:X6"/>
    <mergeCell ref="AC10:AC11"/>
    <mergeCell ref="AC13:AC14"/>
    <mergeCell ref="AC16:AC17"/>
    <mergeCell ref="AC19:AC20"/>
    <mergeCell ref="U10:U11"/>
    <mergeCell ref="V10:V11"/>
    <mergeCell ref="W10:W11"/>
    <mergeCell ref="X10:X11"/>
    <mergeCell ref="U16:U17"/>
    <mergeCell ref="U13:U14"/>
    <mergeCell ref="V13:V14"/>
    <mergeCell ref="W13:W14"/>
    <mergeCell ref="X13:X14"/>
    <mergeCell ref="X19:X20"/>
    <mergeCell ref="AC49:AC50"/>
    <mergeCell ref="AC52:AC53"/>
    <mergeCell ref="AC55:AC56"/>
    <mergeCell ref="AC58:AC59"/>
    <mergeCell ref="AC61:AC62"/>
    <mergeCell ref="AC64:AC65"/>
    <mergeCell ref="AC22:AC23"/>
    <mergeCell ref="AC25:AC26"/>
    <mergeCell ref="AC28:AC29"/>
    <mergeCell ref="AC31:AC32"/>
    <mergeCell ref="AC34:AC35"/>
    <mergeCell ref="AC37:AC38"/>
    <mergeCell ref="AC40:AC41"/>
    <mergeCell ref="AC43:AC44"/>
    <mergeCell ref="AC46:AC47"/>
    <mergeCell ref="A5:M5"/>
    <mergeCell ref="T73:T74"/>
    <mergeCell ref="T76:T77"/>
    <mergeCell ref="T79:T80"/>
    <mergeCell ref="W1:Z1"/>
    <mergeCell ref="T10:T11"/>
    <mergeCell ref="T13:T14"/>
    <mergeCell ref="T16:T17"/>
    <mergeCell ref="T19:T20"/>
    <mergeCell ref="T22:T23"/>
    <mergeCell ref="T25:T26"/>
    <mergeCell ref="T28:T29"/>
    <mergeCell ref="T31:T32"/>
    <mergeCell ref="T34:T35"/>
    <mergeCell ref="S4:U4"/>
    <mergeCell ref="X52:X53"/>
    <mergeCell ref="V64:V65"/>
    <mergeCell ref="W64:W65"/>
    <mergeCell ref="X64:X65"/>
    <mergeCell ref="V25:V26"/>
    <mergeCell ref="A6:M6"/>
    <mergeCell ref="Z19:Z20"/>
    <mergeCell ref="Z16:Z17"/>
    <mergeCell ref="Z13:Z14"/>
  </mergeCells>
  <pageMargins left="0.23622047244094491" right="0.23622047244094491" top="0.19685039370078741" bottom="0.19685039370078741" header="0.31496062992125984" footer="0.31496062992125984"/>
  <pageSetup paperSize="8" scale="80" orientation="landscape" r:id="rId1"/>
  <ignoredErrors>
    <ignoredError sqref="Y22 Y19" formula="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Haus A</vt:lpstr>
      <vt:lpstr>'Haus A'!Druckbereich</vt:lpstr>
    </vt:vector>
  </TitlesOfParts>
  <Company>Kantonale Verwaltung URI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Gisler Michael</dc:creator>
  <cp:lastModifiedBy>Gisler Michael</cp:lastModifiedBy>
  <cp:lastPrinted>2013-07-15T12:34:52Z</cp:lastPrinted>
  <dcterms:created xsi:type="dcterms:W3CDTF">2011-05-09T07:41:56Z</dcterms:created>
  <dcterms:modified xsi:type="dcterms:W3CDTF">2015-03-03T16:13:02Z</dcterms:modified>
</cp:coreProperties>
</file>